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9e29f762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controleerde lijsten" sheetId="1" r:id="Rfe3a98b5a28444df"/>
    <x:sheet xmlns:r="http://schemas.openxmlformats.org/officeDocument/2006/relationships" name="Instructies" sheetId="2" r:id="R8e4046adda6c4f75"/>
    <x:sheet xmlns:r="http://schemas.openxmlformats.org/officeDocument/2006/relationships" name="01 Pilotcharter" sheetId="3" r:id="R263eda24237b468c"/>
    <x:sheet xmlns:r="http://schemas.openxmlformats.org/officeDocument/2006/relationships" name="02 Scopeafbakening" sheetId="4" r:id="R3bc045e505554ccd"/>
    <x:sheet xmlns:r="http://schemas.openxmlformats.org/officeDocument/2006/relationships" name="03 Kennisinventaris" sheetId="5" r:id="R3da5bda12c7d49e1"/>
    <x:sheet xmlns:r="http://schemas.openxmlformats.org/officeDocument/2006/relationships" name="04 Register risicofactoren" sheetId="6" r:id="R11aa8ea5bfb049c8"/>
    <x:sheet xmlns:r="http://schemas.openxmlformats.org/officeDocument/2006/relationships" name="05 Gevolgbeoordeling" sheetId="7" r:id="R63332fa1638140e4"/>
    <x:sheet xmlns:r="http://schemas.openxmlformats.org/officeDocument/2006/relationships" name="06 Besluitenregister" sheetId="8" r:id="R349f3b8a17f74741"/>
    <x:sheet xmlns:r="http://schemas.openxmlformats.org/officeDocument/2006/relationships" name="07 Bewijsregister" sheetId="9" r:id="R14bfacd614a04401"/>
    <x:sheet xmlns:r="http://schemas.openxmlformats.org/officeDocument/2006/relationships" name="08 Artisanal Case File" sheetId="10" r:id="R6754409dbb33410d"/>
    <x:sheet xmlns:r="http://schemas.openxmlformats.org/officeDocument/2006/relationships" name="09 Kennisborgingsprofiel" sheetId="11" r:id="Rd16bef3f1be1426b"/>
    <x:sheet xmlns:r="http://schemas.openxmlformats.org/officeDocument/2006/relationships" name="10 KCR-checklist" sheetId="12" r:id="R072dbf7475f84b7c"/>
    <x:sheet xmlns:r="http://schemas.openxmlformats.org/officeDocument/2006/relationships" name="11 Interviewgids" sheetId="13" r:id="R17560dada3284714"/>
    <x:sheet xmlns:r="http://schemas.openxmlformats.org/officeDocument/2006/relationships" name="12 Vakkennis vastleggen" sheetId="14" r:id="Rbb112bec47e044a7"/>
    <x:sheet xmlns:r="http://schemas.openxmlformats.org/officeDocument/2006/relationships" name="13 Provenanceregister" sheetId="15" r:id="R9c528f96354949e9"/>
    <x:sheet xmlns:r="http://schemas.openxmlformats.org/officeDocument/2006/relationships" name="14 Bevoegdhedenmatrix" sheetId="16" r:id="Rf543e590f11643b5"/>
    <x:sheet xmlns:r="http://schemas.openxmlformats.org/officeDocument/2006/relationships" name="15 Reconstructietest" sheetId="17" r:id="R4872db0ae8f94bfd"/>
    <x:sheet xmlns:r="http://schemas.openxmlformats.org/officeDocument/2006/relationships" name="16 Bevindingenlogboek" sheetId="18" r:id="R83a4f9d467c742a4"/>
    <x:sheet xmlns:r="http://schemas.openxmlformats.org/officeDocument/2006/relationships" name="17 Corrigerende acties" sheetId="19" r:id="R98a810da6c1c4c38"/>
    <x:sheet xmlns:r="http://schemas.openxmlformats.org/officeDocument/2006/relationships" name="18 Managementsamenvatting" sheetId="20" r:id="Rf1dc0b6b99a24f7a"/>
    <x:sheet xmlns:r="http://schemas.openxmlformats.org/officeDocument/2006/relationships" name="19 Bestuurlijk dashboard" sheetId="21" r:id="R9aae6a8d87084a45"/>
    <x:sheet xmlns:r="http://schemas.openxmlformats.org/officeDocument/2006/relationships" name="20 Pilotevaluatie" sheetId="22" r:id="Rfa11e488ccd54d2b"/>
    <x:sheet xmlns:r="http://schemas.openxmlformats.org/officeDocument/2006/relationships" name="Dashboard" sheetId="23" r:id="Rff117243612442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sz val="17"/>
      <x:color rgb="FFFFFFFF"/>
      <x:name val="Georgia"/>
    </x:font>
    <x:font>
      <x:i/>
      <x:sz val="9"/>
      <x:color rgb="FFA45A2A"/>
      <x:name val="Aptos"/>
    </x:font>
    <x:font>
      <x:b/>
      <x:sz val="9"/>
      <x:color rgb="FFFFFFFF"/>
      <x:name val="Aptos"/>
    </x:font>
    <x:font>
      <x:sz val="9"/>
      <x:color rgb="FF233132"/>
      <x:name val="Aptos"/>
    </x:font>
    <x:font>
      <x:sz val="17"/>
      <x:color rgb="FFFFFFFF"/>
      <x:name val="Georgia"/>
    </x:font>
    <x:font>
      <x:sz val="19"/>
      <x:color rgb="FFFFFFFF"/>
      <x:name val="Georgia"/>
    </x:font>
    <x:font>
      <x:sz val="10"/>
      <x:color rgb="FF233132"/>
      <x:name val="Aptos"/>
    </x:font>
    <x:font>
      <x:sz val="8"/>
      <x:color rgb="FF667370"/>
      <x:name val="Aptos"/>
    </x:font>
    <x:font>
      <x:b/>
      <x:sz val="16"/>
      <x:color rgb="FF123B3B"/>
      <x:name val="Georgia"/>
    </x:font>
  </x:fonts>
  <x:fills count="7">
    <x:fill>
      <x:patternFill patternType="none"/>
    </x:fill>
    <x:fill>
      <x:patternFill patternType="gray125"/>
    </x:fill>
    <x:fill>
      <x:patternFill patternType="solid">
        <x:fgColor rgb="FF123B3B"/>
      </x:patternFill>
    </x:fill>
    <x:fill>
      <x:patternFill patternType="solid">
        <x:fgColor rgb="FFF7F1E7"/>
      </x:patternFill>
    </x:fill>
    <x:fill>
      <x:patternFill patternType="solid">
        <x:fgColor rgb="FF2F5E5A"/>
      </x:patternFill>
    </x:fill>
    <x:fill>
      <x:patternFill patternType="solid">
        <x:fgColor rgb="FFFFFDF8"/>
      </x:patternFill>
    </x:fill>
    <x:fill>
      <x:patternFill patternType="solid">
        <x:fgColor rgb="FFA45A2A"/>
      </x:patternFill>
    </x:fill>
  </x:fills>
  <x:borders count="5">
    <x:border/>
    <x:border>
      <x:bottom style="thin">
        <x:color rgb="FFD8CDBD"/>
      </x:bottom>
    </x:border>
    <x:border>
      <x:top style="thin">
        <x:color rgb="FFD8CDBD"/>
      </x:top>
      <x:bottom style="thin">
        <x:color rgb="FFD8CDBD"/>
      </x:bottom>
    </x:border>
    <x:border>
      <x:top style="thin">
        <x:color rgb="FFD8CDBD"/>
      </x:top>
    </x:border>
    <x:border>
      <x:bottom style="medium">
        <x:color rgb="FFA45A2A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left" wrapText="1"/>
    </x:xf>
    <x:xf numFmtId="0" fontId="3" fillId="4" borderId="4" xfId="0" applyNumberFormat="1" applyFont="1" applyFill="1" applyBorder="1" applyAlignment="1">
      <x:alignment horizontal="left" vertical="center"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2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top" wrapText="1"/>
    </x:xf>
    <x:xf numFmtId="0" fontId="4" fillId="5" borderId="2" xfId="0" applyNumberFormat="1" applyFont="1" applyFill="1" applyBorder="1" applyAlignment="1">
      <x:alignment horizontal="left" vertical="top" wrapText="1"/>
    </x:xf>
    <x:xf numFmtId="200" fontId="4" fillId="5" borderId="1" xfId="0" applyNumberFormat="1" applyFont="1" applyFill="1" applyBorder="1" applyAlignment="1">
      <x:alignment horizontal="left" vertical="top" wrapText="1"/>
    </x:xf>
    <x:xf numFmtId="200" fontId="4" fillId="5" borderId="2" xfId="0" applyNumberFormat="1" applyFont="1" applyFill="1" applyBorder="1" applyAlignment="1">
      <x:alignment horizontal="left" vertical="top" wrapText="1"/>
    </x:xf>
    <x:xf numFmtId="0" fontId="4" fillId="6" borderId="2" xfId="0" applyNumberFormat="1" applyFont="1" applyFill="1" applyBorder="1" applyAlignment="1">
      <x:alignment horizontal="left" vertical="top" wrapText="1"/>
    </x:xf>
    <x:xf numFmtId="0" fontId="3" fillId="6" borderId="2" xfId="0" applyNumberFormat="1" applyFont="1" applyFill="1" applyBorder="1" applyAlignment="1">
      <x:alignment horizontal="left" vertical="top" wrapText="1"/>
    </x:xf>
    <x:xf numFmtId="0" fontId="3" fillId="6" borderId="2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2" xfId="0" applyNumberFormat="1" applyFont="1" applyFill="1" applyBorder="1"/>
    <x:xf numFmtId="0" fontId="8" fillId="5" borderId="3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2" xfId="0" applyNumberFormat="1" applyFont="1" applyFill="1" applyBorder="1" applyAlignment="1">
      <x:alignment wrapText="1"/>
    </x:xf>
    <x:xf numFmtId="0" fontId="8" fillId="5" borderId="3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center" wrapText="1"/>
    </x:xf>
    <x:xf numFmtId="0" fontId="8" fillId="5" borderId="2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horizontal="center" vertical="center" wrapText="1"/>
    </x:xf>
    <x:xf numFmtId="0" fontId="9" fillId="3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01"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afc299dc74a47" /><Relationship Type="http://schemas.openxmlformats.org/officeDocument/2006/relationships/theme" Target="/xl/theme/theme1.xml" Id="Rb643df0ea6634477" /><Relationship Type="http://schemas.openxmlformats.org/officeDocument/2006/relationships/sharedStrings" Target="/xl/sharedStrings.xml" Id="R3f57eec78ee24812" /><Relationship Type="http://schemas.openxmlformats.org/officeDocument/2006/relationships/worksheet" Target="/xl/worksheets/sheet1.xml" Id="Rfe3a98b5a28444df" /><Relationship Type="http://schemas.openxmlformats.org/officeDocument/2006/relationships/worksheet" Target="/xl/worksheets/sheet2.xml" Id="R8e4046adda6c4f75" /><Relationship Type="http://schemas.openxmlformats.org/officeDocument/2006/relationships/worksheet" Target="/xl/worksheets/sheet3.xml" Id="R263eda24237b468c" /><Relationship Type="http://schemas.openxmlformats.org/officeDocument/2006/relationships/worksheet" Target="/xl/worksheets/sheet4.xml" Id="R3bc045e505554ccd" /><Relationship Type="http://schemas.openxmlformats.org/officeDocument/2006/relationships/worksheet" Target="/xl/worksheets/sheet5.xml" Id="R3da5bda12c7d49e1" /><Relationship Type="http://schemas.openxmlformats.org/officeDocument/2006/relationships/worksheet" Target="/xl/worksheets/sheet6.xml" Id="R11aa8ea5bfb049c8" /><Relationship Type="http://schemas.openxmlformats.org/officeDocument/2006/relationships/worksheet" Target="/xl/worksheets/sheet7.xml" Id="R63332fa1638140e4" /><Relationship Type="http://schemas.openxmlformats.org/officeDocument/2006/relationships/worksheet" Target="/xl/worksheets/sheet8.xml" Id="R349f3b8a17f74741" /><Relationship Type="http://schemas.openxmlformats.org/officeDocument/2006/relationships/worksheet" Target="/xl/worksheets/sheet9.xml" Id="R14bfacd614a04401" /><Relationship Type="http://schemas.openxmlformats.org/officeDocument/2006/relationships/worksheet" Target="/xl/worksheets/sheet10.xml" Id="R6754409dbb33410d" /><Relationship Type="http://schemas.openxmlformats.org/officeDocument/2006/relationships/worksheet" Target="/xl/worksheets/sheet11.xml" Id="Rd16bef3f1be1426b" /><Relationship Type="http://schemas.openxmlformats.org/officeDocument/2006/relationships/worksheet" Target="/xl/worksheets/sheet12.xml" Id="R072dbf7475f84b7c" /><Relationship Type="http://schemas.openxmlformats.org/officeDocument/2006/relationships/worksheet" Target="/xl/worksheets/sheet13.xml" Id="R17560dada3284714" /><Relationship Type="http://schemas.openxmlformats.org/officeDocument/2006/relationships/worksheet" Target="/xl/worksheets/sheet14.xml" Id="Rbb112bec47e044a7" /><Relationship Type="http://schemas.openxmlformats.org/officeDocument/2006/relationships/worksheet" Target="/xl/worksheets/sheet15.xml" Id="R9c528f96354949e9" /><Relationship Type="http://schemas.openxmlformats.org/officeDocument/2006/relationships/worksheet" Target="/xl/worksheets/sheet16.xml" Id="Rf543e590f11643b5" /><Relationship Type="http://schemas.openxmlformats.org/officeDocument/2006/relationships/worksheet" Target="/xl/worksheets/sheet17.xml" Id="R4872db0ae8f94bfd" /><Relationship Type="http://schemas.openxmlformats.org/officeDocument/2006/relationships/worksheet" Target="/xl/worksheets/sheet18.xml" Id="R83a4f9d467c742a4" /><Relationship Type="http://schemas.openxmlformats.org/officeDocument/2006/relationships/worksheet" Target="/xl/worksheets/sheet19.xml" Id="R98a810da6c1c4c38" /><Relationship Type="http://schemas.openxmlformats.org/officeDocument/2006/relationships/worksheet" Target="/xl/worksheets/sheet20.xml" Id="Rf1dc0b6b99a24f7a" /><Relationship Type="http://schemas.openxmlformats.org/officeDocument/2006/relationships/worksheet" Target="/xl/worksheets/sheet21.xml" Id="R9aae6a8d87084a45" /><Relationship Type="http://schemas.openxmlformats.org/officeDocument/2006/relationships/worksheet" Target="/xl/worksheets/sheet22.xml" Id="Rfa11e488ccd54d2b" /><Relationship Type="http://schemas.openxmlformats.org/officeDocument/2006/relationships/worksheet" Target="/xl/worksheets/sheet23.xml" Id="Rff117243612442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38e361214f942c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Open assurancepunten en tests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Waarde</c:v>
          </c:tx>
          <c:cat>
            <c:strRef>
              <c:f>'Dashboard'!$D$4:$D$9</c:f>
              <c:strCache>
                <c:ptCount val="0"/>
              </c:strCache>
            </c:strRef>
          </c:cat>
          <c:val>
            <c:numRef>
              <c:f>'Dashboard'!$E$4:$E$9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8e361214f942c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1.xml" Id="Rccab5a667335418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8" hidden="0" customWidth="1"/>
    <x:col min="3" max="3" width="38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38" hidden="0" customWidth="1"/>
    <x:col min="10" max="10" width="38" hidden="0" customWidth="1"/>
    <x:col min="11" max="11" width="25" hidden="0" customWidth="1"/>
    <x:col min="12" max="12" width="25" hidden="0" customWidth="1"/>
  </x:cols>
  <x:sheetData>
    <x:row r="1" ht="31" customHeight="1">
      <x:c r="A1" s="3" t="str">
        <x:v>Artisanal Intelligence v0.6 RC — Pilot Toolkit · Controlled vocabulary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6" t="str">
        <x:v>Nederlandse editie · Websitepublicatie · 17 augustus 2026 · Voorlopige profielen voor pilotvalidatie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42" customHeight="1">
      <x:c r="A3" s="10" t="str">
        <x:v>Werkstatus</x:v>
      </x:c>
      <x:c r="B3" s="10" t="str">
        <x:v>Formele uitkomst</x:v>
      </x:c>
      <x:c r="C3" s="10" t="str">
        <x:v>Bewustzijn</x:v>
      </x:c>
      <x:c r="D3" s="10" t="str">
        <x:v>Voorlopig profiel</x:v>
      </x:c>
      <x:c r="E3" s="10" t="str">
        <x:v>Assurance-eigenschap</x:v>
      </x:c>
      <x:c r="F3" s="10" t="str">
        <x:v>Kennistype</x:v>
      </x:c>
      <x:c r="G3" s="10" t="str">
        <x:v>Prioriteit</x:v>
      </x:c>
      <x:c r="H3" s="10" t="str">
        <x:v>Besluitstatus</x:v>
      </x:c>
      <x:c r="I3" s="10" t="str">
        <x:v>Modulebesluit</x:v>
      </x:c>
      <x:c r="J3" s="10" t="str">
        <x:v>Modulecategorie</x:v>
      </x:c>
      <x:c r="K3" s="10" t="str">
        <x:v>Ja / Nee</x:v>
      </x:c>
      <x:c r="L3" s="10" t="str">
        <x:v>Testresultaat</x:v>
      </x:c>
    </x:row>
    <x:row r="4" ht="36" customHeight="1">
      <x:c r="A4" s="19" t="str">
        <x:v>Niet gestart</x:v>
      </x:c>
      <x:c r="B4" s="19" t="str">
        <x:v>Voldoende geborgd</x:v>
      </x:c>
      <x:c r="C4" s="19" t="str">
        <x:v>Bekend en onderbouwd</x:v>
      </x:c>
      <x:c r="D4" s="19" t="str">
        <x:v>Basis</x:v>
      </x:c>
      <x:c r="E4" s="19" t="str">
        <x:v>Integriteit</x:v>
      </x:c>
      <x:c r="F4" s="19" t="str">
        <x:v>Bronkennis</x:v>
      </x:c>
      <x:c r="G4" s="19" t="str">
        <x:v>Laag</x:v>
      </x:c>
      <x:c r="H4" s="19" t="str">
        <x:v>Aanvaard</x:v>
      </x:c>
      <x:c r="I4" s="19" t="str">
        <x:v>Geen module — geen trigger</x:v>
      </x:c>
      <x:c r="J4" s="19" t="str">
        <x:v>Kernmodule</x:v>
      </x:c>
      <x:c r="K4" s="19" t="str">
        <x:v>Ja</x:v>
      </x:c>
      <x:c r="L4" s="19" t="str">
        <x:v>Geslaagd</x:v>
      </x:c>
    </x:row>
    <x:row r="5" ht="36" customHeight="1">
      <x:c r="A5" s="20" t="str">
        <x:v>In uitvoering</x:v>
      </x:c>
      <x:c r="B5" s="20" t="str">
        <x:v>Voldoende geborgd met beperkingen</x:v>
      </x:c>
      <x:c r="C5" s="20" t="str">
        <x:v>Bekend maar onvolledig onderbouwd</x:v>
      </x:c>
      <x:c r="D5" s="20" t="str">
        <x:v>Versterkt</x:v>
      </x:c>
      <x:c r="E5" s="20" t="str">
        <x:v>Herkomst en ontstaansgeschiedenis</x:v>
      </x:c>
      <x:c r="F5" s="20" t="str">
        <x:v>Vakkennis</x:v>
      </x:c>
      <x:c r="G5" s="20" t="str">
        <x:v>Middel</x:v>
      </x:c>
      <x:c r="H5" s="20" t="str">
        <x:v>Voorlopig</x:v>
      </x:c>
      <x:c r="I5" s="20" t="str">
        <x:v>Geen module — trigger anders behandeld</x:v>
      </x:c>
      <x:c r="J5" s="20" t="str">
        <x:v>Referentie- / standaardenmappingmodule</x:v>
      </x:c>
      <x:c r="K5" s="20" t="str">
        <x:v>Nee</x:v>
      </x:c>
      <x:c r="L5" s="20" t="str">
        <x:v>Mislukt</x:v>
      </x:c>
    </x:row>
    <x:row r="6" ht="36" customHeight="1">
      <x:c r="A6" s="20" t="str">
        <x:v>Geblokkeerd</x:v>
      </x:c>
      <x:c r="B6" s="20" t="str">
        <x:v>Onvoldoende geborgd</x:v>
      </x:c>
      <x:c r="C6" s="20" t="str">
        <x:v>Onbekend of ten onrechte verondersteld</x:v>
      </x:c>
      <x:c r="D6" s="20" t="str">
        <x:v>Kritiek</x:v>
      </x:c>
      <x:c r="E6" s="20" t="str">
        <x:v>Gezag en bevoegdheid</x:v>
      </x:c>
      <x:c r="F6" s="20" t="str">
        <x:v>Gegenereerde kennis</x:v>
      </x:c>
      <x:c r="G6" s="20" t="str">
        <x:v>Hoog</x:v>
      </x:c>
      <x:c r="H6" s="20" t="str">
        <x:v>Uitgesteld</x:v>
      </x:c>
      <x:c r="I6" s="20" t="str">
        <x:v>Module gebruikt</x:v>
      </x:c>
      <x:c r="J6" s="20" t="str">
        <x:v>Module van derden</x:v>
      </x:c>
      <x:c r="K6" s="20" t="str">
        <x:v>Gedeeltelijk</x:v>
      </x:c>
      <x:c r="L6" s="20" t="str">
        <x:v>Niet uitgevoerd</x:v>
      </x:c>
    </x:row>
    <x:row r="7" ht="36" customHeight="1">
      <x:c r="A7" s="20" t="str">
        <x:v>Afgerond</x:v>
      </x:c>
      <x:c r="B7" s="20" t="str">
        <x:v>Niet beoordeelbaar</x:v>
      </x:c>
      <x:c r="C7" s="20"/>
      <x:c r="D7" s="20"/>
      <x:c r="E7" s="20" t="str">
        <x:v>Begrijpelijkheid</x:v>
      </x:c>
      <x:c r="F7" s="20"/>
      <x:c r="G7" s="20" t="str">
        <x:v>Kritiek</x:v>
      </x:c>
      <x:c r="H7" s="20" t="str">
        <x:v>Verworpen</x:v>
      </x:c>
      <x:c r="I7" s="20"/>
      <x:c r="J7" s="20"/>
      <x:c r="K7" s="20" t="str">
        <x:v>Niet van toepassing</x:v>
      </x:c>
      <x:c r="L7" s="20" t="str">
        <x:v>Onbeslist</x:v>
      </x:c>
    </x:row>
    <x:row r="8" ht="36" customHeight="1">
      <x:c r="A8" s="21" t="str">
        <x:v>Monitoring</x:v>
      </x:c>
      <x:c r="B8" s="21"/>
      <x:c r="C8" s="21"/>
      <x:c r="D8" s="21"/>
      <x:c r="E8" s="21" t="str">
        <x:v>Kennisveerkracht</x:v>
      </x:c>
      <x:c r="F8" s="21"/>
      <x:c r="G8" s="21"/>
      <x:c r="H8" s="21" t="str">
        <x:v>Vervangen</x:v>
      </x:c>
      <x:c r="I8" s="21"/>
      <x:c r="J8" s="21"/>
      <x:c r="K8" s="21"/>
      <x:c r="L8" s="21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5" hidden="0" customWidth="1"/>
  </x:cols>
  <x:sheetData>
    <x:row r="1" ht="31" customHeight="1">
      <x:c r="A1" s="3" t="str">
        <x:v>Artisanal Intelligence v0.6 RC — Pilot Toolkit · Instructions</x:v>
      </x:c>
      <x:c r="B1" s="3"/>
    </x:row>
    <x:row r="2" ht="28" customHeight="1">
      <x:c r="A2" s="6" t="str">
        <x:v>Nederlandse editie · Websitepublicatie · 17 augustus 2026 · Voorlopige profielen voor pilotvalidatie</x:v>
      </x:c>
      <x:c r="B2" s="6"/>
    </x:row>
    <x:row r="3" ht="32" customHeight="1">
      <x:c r="A3" s="9" t="str">
        <x:v>Regel</x:v>
      </x:c>
      <x:c r="B3" s="9" t="str">
        <x:v>Instructie</x:v>
      </x:c>
    </x:row>
    <x:row r="4" ht="27" customHeight="1">
      <x:c r="A4" s="19" t="str">
        <x:v>Status</x:v>
      </x:c>
      <x:c r="B4" s="19" t="str">
        <x:v>v0.6 Release Candidate voor pilots en gestructureerde externe review. Geen certificatie, auditopinie of juridische conformiteitsbeoordeling.</x:v>
      </x:c>
    </x:row>
    <x:row r="5" ht="27" customHeight="1">
      <x:c r="A5" s="20" t="str">
        <x:v>Gebruik</x:v>
      </x:c>
      <x:c r="B5" s="20" t="str">
        <x:v>Selecteer één afgebakend object van kennisborging. Hergebruik bestaand bewijs en repositories; dupliceer geen archieven.</x:v>
      </x:c>
    </x:row>
    <x:row r="6" ht="40" customHeight="1">
      <x:c r="A6" s="20" t="str">
        <x:v>Beoordelingsvolgorde</x:v>
      </x:c>
      <x:c r="B6" s="20" t="str">
        <x:v>Scope → gevolgen → afhankelijkheden ontdekken → kenniskaart → bewustzijn → bewijs → vijf eigenschappen → tegenspraak → uitkomst → actie → herbeoordeling.</x:v>
      </x:c>
    </x:row>
    <x:row r="7" ht="40" customHeight="1">
      <x:c r="A7" s="20" t="str">
        <x:v>Afbakening / stopregel</x:v>
      </x:c>
      <x:c r="B7" s="20" t="str">
        <x:v>Stop pas wanneer verder onderzoek waarschijnlijk geen verandering brengt in gevolg, bewijstoereikendheid, oordeel of actie. Heropen de grens wanneer een nieuwe afhankelijkheid één ervan kan wijzigen.</x:v>
      </x:c>
    </x:row>
    <x:row r="8" ht="40" customHeight="1">
      <x:c r="A8" s="20" t="str">
        <x:v>Kennistypen</x:v>
      </x:c>
      <x:c r="B8" s="20" t="str">
        <x:v>Classificeer bronkennis, vakkennis en gegenereerde kennis volgens hun rol in de beoordeelde keten. Downstreamherclassificatie wist oorsprong, transformaties, onzekerheid of beperkingen niet uit.</x:v>
      </x:c>
    </x:row>
    <x:row r="9" ht="40" customHeight="1">
      <x:c r="A9" s="20" t="str">
        <x:v>Bewustzijn</x:v>
      </x:c>
      <x:c r="B9" s="20" t="str">
        <x:v>Gebruik alleen: Bekend en onderbouwd; Bekend maar onvolledig onderbouwd; Onbekend of ten onrechte verondersteld. De derde toestand is de voornaamste zorg.</x:v>
      </x:c>
    </x:row>
    <x:row r="10" ht="40" customHeight="1">
      <x:c r="A10" s="20" t="str">
        <x:v>Bewijs</x:v>
      </x:c>
      <x:c r="B10" s="20" t="str">
        <x:v>Gebruik minimaal voldoende bewijs op claimniveau. Verhoog bewijskracht bij ernstiger gevolgen, onzekerheid en afhankelijkheid. Leg correlatie of gemeenschappelijke bron vast.</x:v>
      </x:c>
    </x:row>
    <x:row r="11" ht="40" customHeight="1">
      <x:c r="A11" s="20" t="str">
        <x:v>Vijf eigenschappen</x:v>
      </x:c>
      <x:c r="B11" s="20" t="str">
        <x:v>Houd Integriteit, Herkomst en ontstaansgeschiedenis, Gezag en bevoegdheid, Begrijpelijkheid en Kennisveerkracht afzonderlijk zichtbaar. Middel een ernstige zwakte niet weg.</x:v>
      </x:c>
    </x:row>
    <x:row r="12" ht="27" customHeight="1">
      <x:c r="A12" s="20" t="str">
        <x:v>Formele uitkomst</x:v>
      </x:c>
      <x:c r="B12" s="20" t="str">
        <x:v>Gebruik alleen: Voldoende geborgd; Voldoende geborgd met beperkingen; Onvoldoende geborgd; Niet beoordeelbaar.</x:v>
      </x:c>
    </x:row>
    <x:row r="13" ht="27" customHeight="1">
      <x:c r="A13" s="20" t="str">
        <x:v>Voorlopige profielen</x:v>
      </x:c>
      <x:c r="B13" s="20" t="str">
        <x:v>Basis, Versterkt en Kritiek zijn pilotprofielen, geen volwassenheidsniveaus. Ze vereisen empirische kalibratie.</x:v>
      </x:c>
    </x:row>
    <x:row r="14" ht="27" customHeight="1">
      <x:c r="A14" s="20" t="str">
        <x:v>Kennishersteltijd</x:v>
      </x:c>
      <x:c r="B14" s="20" t="str">
        <x:v>Leg zowel een contextspecifieke hersteltijd als het acceptatiecriterium voor kenniscapaciteit vast dat binnen die tijd moet zijn gehaald.</x:v>
      </x:c>
    </x:row>
    <x:row r="15" ht="27" customHeight="1">
      <x:c r="A15" s="20" t="str">
        <x:v>KCR</x:v>
      </x:c>
      <x:c r="B15" s="20" t="str">
        <x:v>Een geverifieerd pakket van kennis, artefacten, rechten en capaciteit. Alleen documenten of escrow volstaan niet.</x:v>
      </x:c>
    </x:row>
    <x:row r="16" ht="40" customHeight="1">
      <x:c r="A16" s="20" t="str">
        <x:v>Modules</x:v>
      </x:c>
      <x:c r="B16" s="20" t="str">
        <x:v>Modules zijn optioneel. Leg trigger, eigenschappen, input, methode, bewijs/uitvoer, beperkingen, eigenaar, versie, categorie en compatibiliteit vast.</x:v>
      </x:c>
    </x:row>
    <x:row r="17" ht="40" customHeight="1">
      <x:c r="A17" s="21" t="str">
        <x:v>Accountability</x:v>
      </x:c>
      <x:c r="B17" s="21" t="str">
        <x:v>Een methode kan menselijk, geautomatiseerd, algoritmisch of AI-ondersteund zijn. Het methodetype bepaalt de bewijskracht niet; de organisatie en beoordelaar blijven verantwoordelijk.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44" hidden="0" customWidth="1"/>
    <x:col min="4" max="4" width="23" hidden="0" customWidth="1"/>
    <x:col min="5" max="5" width="28" hidden="0" customWidth="1"/>
  </x:cols>
  <x:sheetData>
    <x:row r="1" ht="31" customHeight="1">
      <x:c r="A1" s="24" t="str">
        <x:v>01 · Pilotcharter</x:v>
      </x:c>
      <x:c r="B1" s="24"/>
      <x:c r="C1" s="24"/>
      <x:c r="D1" s="24"/>
      <x:c r="E1" s="24"/>
    </x:row>
    <x:row r="2" ht="30" customHeight="1">
      <x:c r="A2" s="27" t="str">
        <x:v>Autoriseer één afgebakende pilot en maak succes, rollen en uitsluitingen expliciet.</x:v>
      </x:c>
      <x:c r="B2" s="27"/>
      <x:c r="C2" s="27"/>
      <x:c r="D2" s="27"/>
      <x:c r="E2" s="27"/>
    </x:row>
    <x:row r="3" ht="38" customHeight="1">
      <x:c r="A3" s="31" t="str">
        <x:v>Veld</x:v>
      </x:c>
      <x:c r="B3" s="31" t="str">
        <x:v>Definitie / besluit</x:v>
      </x:c>
      <x:c r="C3" s="31" t="str">
        <x:v>Voorbeeld</x:v>
      </x:c>
      <x:c r="D3" s="31" t="str">
        <x:v>Eigenaar</x:v>
      </x:c>
      <x:c r="E3" s="31" t="str">
        <x:v>Review / bewijs</x:v>
      </x:c>
    </x:row>
    <x:row r="4" ht="27" customHeight="1">
      <x:c r="A4" s="34" t="str">
        <x:v>Pilotstatus</x:v>
      </x:c>
      <x:c r="B4" s="34" t="str">
        <x:v>Gecontroleerde werkstatus</x:v>
      </x:c>
      <x:c r="C4" s="34" t="str">
        <x:v>In uitvoering</x:v>
      </x:c>
      <x:c r="D4" s="34" t="str">
        <x:v>Pilotleider</x:v>
      </x:c>
      <x:c r="E4" s="34" t="str">
        <x:v>Besluit D-001</x:v>
      </x:c>
    </x:row>
    <x:row r="5" ht="27" customHeight="1">
      <x:c r="A5" s="35" t="str">
        <x:v>Pilotnaam</x:v>
      </x:c>
      <x:c r="B5" s="35" t="str">
        <x:v>Korte unieke naam</x:v>
      </x:c>
      <x:c r="C5" s="35" t="str">
        <x:v>Pilot kennisborging vergunningbesluiten</x:v>
      </x:c>
      <x:c r="D5" s="35" t="str">
        <x:v>Bestuurlijke sponsor</x:v>
      </x:c>
      <x:c r="E5" s="35" t="str">
        <x:v>Bij pilotstart</x:v>
      </x:c>
    </x:row>
    <x:row r="6" ht="27" customHeight="1">
      <x:c r="A6" s="35" t="str">
        <x:v>Object van kennisborging</x:v>
      </x:c>
      <x:c r="B6" s="35" t="str">
        <x:v>Eén afgebakende dienst, besluitvorming of capaciteit</x:v>
      </x:c>
      <x:c r="C6" s="35" t="str">
        <x:v>Gemeentelijk proces voor vergunningbesluiten</x:v>
      </x:c>
      <x:c r="D6" s="35" t="str">
        <x:v>Proceseigenaar</x:v>
      </x:c>
      <x:c r="E6" s="35" t="str">
        <x:v>Scoperecord S-001</x:v>
      </x:c>
    </x:row>
    <x:row r="7" ht="40" customHeight="1">
      <x:c r="A7" s="35" t="str">
        <x:v>Doel</x:v>
      </x:c>
      <x:c r="B7" s="35" t="str">
        <x:v>Bestuurlijke vraag die de pilot beantwoordt</x:v>
      </x:c>
      <x:c r="C7" s="35" t="str">
        <x:v>Continuïteit en traceerbaarheid aantonen bij personeels- en systeemverandering</x:v>
      </x:c>
      <x:c r="D7" s="35" t="str">
        <x:v>Pilotleider</x:v>
      </x:c>
      <x:c r="E7" s="35" t="str">
        <x:v>Managementreview</x:v>
      </x:c>
    </x:row>
    <x:row r="8" ht="40" customHeight="1">
      <x:c r="A8" s="35" t="str">
        <x:v>Succescriteria</x:v>
      </x:c>
      <x:c r="B8" s="35" t="str">
        <x:v>Waarneembare besliswaarde en leercriteria</x:v>
      </x:c>
      <x:c r="C8" s="35" t="str">
        <x:v>Materieel verenigbare oordelen; aanvaard actieplan; belasting gemeten</x:v>
      </x:c>
      <x:c r="D8" s="35" t="str">
        <x:v>Leadbeoordelaar</x:v>
      </x:c>
      <x:c r="E8" s="35" t="str">
        <x:v>Pilotevaluatie</x:v>
      </x:c>
    </x:row>
    <x:row r="9" ht="40" customHeight="1">
      <x:c r="A9" s="35" t="str">
        <x:v>Buiten scope</x:v>
      </x:c>
      <x:c r="B9" s="35" t="str">
        <x:v>Expliciete uitsluitingen — geen verborgen afhankelijkheden</x:v>
      </x:c>
      <x:c r="C9" s="35" t="str">
        <x:v>Volledige juridische audit; AI-certificatie</x:v>
      </x:c>
      <x:c r="D9" s="35" t="str">
        <x:v>Sponsor</x:v>
      </x:c>
      <x:c r="E9" s="35" t="str">
        <x:v>Bij scopewijziging</x:v>
      </x:c>
    </x:row>
    <x:row r="10" ht="40" customHeight="1">
      <x:c r="A10" s="35" t="str">
        <x:v>Kernrollen</x:v>
      </x:c>
      <x:c r="B10" s="35" t="str">
        <x:v>Sponsor, pilotleider, beoordelaar, verantwoordelijke autoriteit en actie-eigenaars</x:v>
      </x:c>
      <x:c r="C10" s="35" t="str">
        <x:v>Benoemd in bevoegdhedenmatrix</x:v>
      </x:c>
      <x:c r="D10" s="35" t="str">
        <x:v>Sponsor</x:v>
      </x:c>
      <x:c r="E10" s="35" t="str">
        <x:v>Vóór bewijsverzameling</x:v>
      </x:c>
    </x:row>
    <x:row r="11" ht="27" customHeight="1">
      <x:c r="A11" s="35" t="str">
        <x:v>Geldigheidsvenster</x:v>
      </x:c>
      <x:c r="B11" s="35" t="str">
        <x:v>Start, streefdatum en herbeoordelingstrigger</x:v>
      </x:c>
      <x:c r="C11" s="35" t="str">
        <x:v>2026-08-17 tot 2026-11-30; heropenen na materiële wijziging</x:v>
      </x:c>
      <x:c r="D11" s="35" t="str">
        <x:v>Pilotleider</x:v>
      </x:c>
      <x:c r="E11" s="35" t="str">
        <x:v>Besluitenregister</x:v>
      </x:c>
    </x:row>
  </x:sheetData>
  <x:mergeCells>
    <x:mergeCell ref="A1:E1"/>
    <x:mergeCell ref="A2:E2"/>
  </x:mergeCells>
  <x:conditionalFormatting sqref="A4:E16">
    <x:cfRule type="containsText" dxfId="0" priority="1" operator="containsText" text="Critical"/>
    <x:cfRule type="containsText" dxfId="1" priority="2" operator="containsText" text="Kritiek"/>
    <x:cfRule type="containsText" dxfId="2" priority="3" operator="containsText" text="Insufficiently assured"/>
    <x:cfRule type="containsText" dxfId="3" priority="4" operator="containsText" text="Onvoldoende geborgd"/>
    <x:cfRule type="containsText" dxfId="4" priority="5" operator="containsText" text="Not assessable"/>
    <x:cfRule type="containsText" dxfId="5" priority="6" operator="containsText" text="Niet beoordeelbaar"/>
    <x:cfRule type="containsText" dxfId="6" priority="7" operator="containsText" text="Sufficiently assured"/>
    <x:cfRule type="containsText" dxfId="7" priority="8" operator="containsText" text="Voldoende geborgd"/>
    <x:cfRule type="containsText" dxfId="8" priority="9" operator="containsText" text="Unknown or falsely assumed"/>
    <x:cfRule type="containsText" dxfId="9" priority="10" operator="containsText" text="Onbekend of ten onrechte verondersteld"/>
  </x:conditionalFormatting>
  <x:dataValidations count="1">
    <x:dataValidation type="list" sqref="C4:C11">
      <x:formula1>"Niet gestart,In uitvoering,Geblokkeerd,Afgerond,Monitoring"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4" hidden="0" customWidth="1"/>
    <x:col min="3" max="3" width="14" hidden="0" customWidth="1"/>
    <x:col min="4" max="4" width="22" hidden="0" customWidth="1"/>
    <x:col min="5" max="5" width="44" hidden="0" customWidth="1"/>
    <x:col min="6" max="6" width="30" hidden="0" customWidth="1"/>
  </x:cols>
  <x:sheetData>
    <x:row r="1" ht="31" customHeight="1">
      <x:c r="A1" s="24" t="str">
        <x:v>02 · Scopeafbakening</x:v>
      </x:c>
      <x:c r="B1" s="24"/>
      <x:c r="C1" s="24"/>
      <x:c r="D1" s="24"/>
      <x:c r="E1" s="24"/>
      <x:c r="F1" s="24"/>
    </x:row>
    <x:row r="2" ht="30" customHeight="1">
      <x:c r="A2" s="27" t="str">
        <x:v>Leg beoogd gebruik, afhankelijkheden, uitsluitingen en een verdedigbare stopregel vast.</x:v>
      </x:c>
      <x:c r="B2" s="27"/>
      <x:c r="C2" s="27"/>
      <x:c r="D2" s="27"/>
      <x:c r="E2" s="27"/>
      <x:c r="F2" s="27"/>
    </x:row>
    <x:row r="3" ht="38" customHeight="1">
      <x:c r="A3" s="31" t="str">
        <x:v>Scope-element</x:v>
      </x:c>
      <x:c r="B3" s="31" t="str">
        <x:v>Definitie / afbakening</x:v>
      </x:c>
      <x:c r="C3" s="31" t="str">
        <x:v>In scope</x:v>
      </x:c>
      <x:c r="D3" s="31" t="str">
        <x:v>Uitgesloten</x:v>
      </x:c>
      <x:c r="E3" s="31" t="str">
        <x:v>Afhankelijkheid / downstreamgebruik</x:v>
      </x:c>
      <x:c r="F3" s="31" t="str">
        <x:v>Bewijs / gekoppeld record</x:v>
      </x:c>
    </x:row>
    <x:row r="4" ht="27" customHeight="1">
      <x:c r="A4" s="34" t="str">
        <x:v>Object van kennisborging</x:v>
      </x:c>
      <x:c r="B4" s="34" t="str">
        <x:v>Gemeentelijk proces voor vergunningbesluiten</x:v>
      </x:c>
      <x:c r="C4" s="34" t="str">
        <x:v>Ja</x:v>
      </x:c>
      <x:c r="D4" s="34"/>
      <x:c r="E4" s="34" t="str">
        <x:v>Archief van vóór 2018</x:v>
      </x:c>
      <x:c r="F4" s="34" t="str">
        <x:v>Pilotcharter</x:v>
      </x:c>
    </x:row>
    <x:row r="5" ht="40" customHeight="1">
      <x:c r="A5" s="35" t="str">
        <x:v>Beoogd gebruik</x:v>
      </x:c>
      <x:c r="B5" s="35" t="str">
        <x:v>Rechtmatige en uitlegbare vergunningbesluiten nemen onder huidig gemeentelijk mandaat</x:v>
      </x:c>
      <x:c r="C5" s="35" t="str">
        <x:v>Ja</x:v>
      </x:c>
      <x:c r="D5" s="35"/>
      <x:c r="E5" s="35" t="str">
        <x:v>Burger, aanvrager, beroepsinstantie</x:v>
      </x:c>
      <x:c r="F5" s="35" t="str">
        <x:v>Dienstmandaat en proceskaart</x:v>
      </x:c>
    </x:row>
    <x:row r="6" ht="40" customHeight="1">
      <x:c r="A6" s="35" t="str">
        <x:v>Levenscyclus / periode</x:v>
      </x:c>
      <x:c r="B6" s="35" t="str">
        <x:v>Huidig proces plus steekproef uit de voorgaande twaalf maanden</x:v>
      </x:c>
      <x:c r="C6" s="35" t="str">
        <x:v>Ja</x:v>
      </x:c>
      <x:c r="D6" s="35"/>
      <x:c r="E6" s="35" t="str">
        <x:v>Archief en livecasussysteem</x:v>
      </x:c>
      <x:c r="F6" s="35" t="str">
        <x:v>Steekproefprotocol</x:v>
      </x:c>
    </x:row>
    <x:row r="7" ht="40" customHeight="1">
      <x:c r="A7" s="35" t="str">
        <x:v>Upstreamafhankelijkheden</x:v>
      </x:c>
      <x:c r="B7" s="35" t="str">
        <x:v>Omgevingsrecht, gemeentelijke regels, brondata, leveranciersplatform en deskundige uitzonderingslogica</x:v>
      </x:c>
      <x:c r="C7" s="35" t="str">
        <x:v>Ja</x:v>
      </x:c>
      <x:c r="D7" s="35"/>
      <x:c r="E7" s="35" t="str">
        <x:v>Juridisch portaal; leverancier; seniorbehandelaar</x:v>
      </x:c>
      <x:c r="F7" s="35" t="str">
        <x:v>Afhankelijkheidsworkshop</x:v>
      </x:c>
    </x:row>
    <x:row r="8" ht="27" customHeight="1">
      <x:c r="A8" s="35" t="str">
        <x:v>Downstreamgebruik</x:v>
      </x:c>
      <x:c r="B8" s="35" t="str">
        <x:v>Besluit, handhaving, beroep en managementrapportage</x:v>
      </x:c>
      <x:c r="C8" s="35" t="str">
        <x:v>Ja</x:v>
      </x:c>
      <x:c r="D8" s="35"/>
      <x:c r="E8" s="35" t="str">
        <x:v>Reliance reikt verder dan het oorspronkelijke casusteam</x:v>
      </x:c>
      <x:c r="F8" s="35" t="str">
        <x:v>Stakeholderkaart</x:v>
      </x:c>
    </x:row>
    <x:row r="9" ht="40" customHeight="1">
      <x:c r="A9" s="35" t="str">
        <x:v>Uitsluitingen</x:v>
      </x:c>
      <x:c r="B9" s="35" t="str">
        <x:v>Algemene AI-governance en volledige informatiebeveiligingsaudit</x:v>
      </x:c>
      <x:c r="C9" s="35" t="str">
        <x:v>Nee</x:v>
      </x:c>
      <x:c r="D9" s="35" t="str">
        <x:v>Ja</x:v>
      </x:c>
      <x:c r="E9" s="35" t="str">
        <x:v>Heropenen wanneer uitsluiting het oordeel kan wijzigen</x:v>
      </x:c>
      <x:c r="F9" s="35" t="str">
        <x:v>Besluit D-002</x:v>
      </x:c>
    </x:row>
    <x:row r="10" ht="53" customHeight="1">
      <x:c r="A10" s="35" t="str">
        <x:v>Stopregel</x:v>
      </x:c>
      <x:c r="B10" s="35" t="str">
        <x:v>Stop actieve ontdekking wanneer verder werk waarschijnlijk gevolg, bewijstoereikendheid, oordeel of actie niet verandert</x:v>
      </x:c>
      <x:c r="C10" s="35" t="str">
        <x:v>Ja</x:v>
      </x:c>
      <x:c r="D10" s="35"/>
      <x:c r="E10" s="35" t="str">
        <x:v>Beoordelaar legt motivering vast</x:v>
      </x:c>
      <x:c r="F10" s="35" t="str">
        <x:v>Besluit D-003</x:v>
      </x:c>
    </x:row>
    <x:row r="11" ht="40" customHeight="1">
      <x:c r="A11" s="35" t="str">
        <x:v>Trigger om grens te heropenen</x:v>
      </x:c>
      <x:c r="B11" s="35" t="str">
        <x:v>Elke nieuwe afhankelijkheid die gevolg, toereikendheid, oordeel of vereiste actie kan wijzigen</x:v>
      </x:c>
      <x:c r="C11" s="35" t="str">
        <x:v>Ja</x:v>
      </x:c>
      <x:c r="D11" s="35"/>
      <x:c r="E11" s="35" t="str">
        <x:v>Materiële wijziging in leverancier, recht of proces</x:v>
      </x:c>
      <x:c r="F11" s="35" t="str">
        <x:v>Wijzigingsregister</x:v>
      </x:c>
    </x:row>
  </x:sheetData>
  <x:mergeCells>
    <x:mergeCell ref="A1:F1"/>
    <x:mergeCell ref="A2:F2"/>
  </x:mergeCells>
  <x:conditionalFormatting sqref="A4:F16">
    <x:cfRule type="containsText" dxfId="10" priority="1" operator="containsText" text="Critical"/>
    <x:cfRule type="containsText" dxfId="11" priority="2" operator="containsText" text="Kritiek"/>
    <x:cfRule type="containsText" dxfId="12" priority="3" operator="containsText" text="Insufficiently assured"/>
    <x:cfRule type="containsText" dxfId="13" priority="4" operator="containsText" text="Onvoldoende geborgd"/>
    <x:cfRule type="containsText" dxfId="14" priority="5" operator="containsText" text="Not assessable"/>
    <x:cfRule type="containsText" dxfId="15" priority="6" operator="containsText" text="Niet beoordeelbaar"/>
    <x:cfRule type="containsText" dxfId="16" priority="7" operator="containsText" text="Sufficiently assured"/>
    <x:cfRule type="containsText" dxfId="17" priority="8" operator="containsText" text="Voldoende geborgd"/>
    <x:cfRule type="containsText" dxfId="18" priority="9" operator="containsText" text="Unknown or falsely assumed"/>
    <x:cfRule type="containsText" dxfId="19" priority="10" operator="containsText" text="Onbekend of ten onrechte verondersteld"/>
  </x:conditionalFormatting>
  <x:dataValidations count="1">
    <x:dataValidation type="list" sqref="C4:D16">
      <x:formula1>"Ja,Nee,Gedeeltelijk,Niet van toepassing"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4" hidden="0" customWidth="1"/>
    <x:col min="3" max="3" width="38" hidden="0" customWidth="1"/>
    <x:col min="4" max="4" width="40" hidden="0" customWidth="1"/>
    <x:col min="5" max="5" width="38" hidden="0" customWidth="1"/>
    <x:col min="6" max="6" width="28" hidden="0" customWidth="1"/>
    <x:col min="7" max="7" width="32" hidden="0" customWidth="1"/>
    <x:col min="8" max="8" width="18" hidden="0" customWidth="1"/>
  </x:cols>
  <x:sheetData>
    <x:row r="1" ht="31" customHeight="1">
      <x:c r="A1" s="24" t="str">
        <x:v>03 · Kennis- en procesinventaris</x:v>
      </x:c>
      <x:c r="B1" s="24"/>
      <x:c r="C1" s="24"/>
      <x:c r="D1" s="24"/>
      <x:c r="E1" s="24"/>
      <x:c r="F1" s="24"/>
      <x:c r="G1" s="24"/>
      <x:c r="H1" s="24"/>
    </x:row>
    <x:row r="2" ht="30" customHeight="1">
      <x:c r="A2" s="27" t="str">
        <x:v>Breng bronkennis, vakkennis en gegenereerde kennis rolrelatief in kaart; behoud oorsprong en beperkingen bij downstreamhergebruik.</x:v>
      </x:c>
      <x:c r="B2" s="27"/>
      <x:c r="C2" s="27"/>
      <x:c r="D2" s="27"/>
      <x:c r="E2" s="27"/>
      <x:c r="F2" s="27"/>
      <x:c r="G2" s="27"/>
      <x:c r="H2" s="27"/>
    </x:row>
    <x:row r="3" ht="38" customHeight="1">
      <x:c r="A3" s="31" t="str">
        <x:v>Proces / functie</x:v>
      </x:c>
      <x:c r="B3" s="31" t="str">
        <x:v>Doel</x:v>
      </x:c>
      <x:c r="C3" s="31" t="str">
        <x:v>Bronkennis</x:v>
      </x:c>
      <x:c r="D3" s="31" t="str">
        <x:v>Vakkennis</x:v>
      </x:c>
      <x:c r="E3" s="31" t="str">
        <x:v>Gegenereerde kennis</x:v>
      </x:c>
      <x:c r="F3" s="31" t="str">
        <x:v>Kennisdrager / systeem</x:v>
      </x:c>
      <x:c r="G3" s="31" t="str">
        <x:v>Downstreamgebruik</x:v>
      </x:c>
      <x:c r="H3" s="31" t="str">
        <x:v>Voorlopig profiel</x:v>
      </x:c>
    </x:row>
    <x:row r="4" ht="40" customHeight="1">
      <x:c r="A4" s="34" t="str">
        <x:v>Vergunningbesluit</x:v>
      </x:c>
      <x:c r="B4" s="34" t="str">
        <x:v>Rechtmatig, consistent en uitlegbaar resultaat</x:v>
      </x:c>
      <x:c r="C4" s="34" t="str">
        <x:v>Omgevingsrecht; gemeentelijke verordening; casusrecords</x:v>
      </x:c>
      <x:c r="D4" s="34" t="str">
        <x:v>Uitzonderingsafhandeling; lokaal precedent; professioneel oordeel</x:v>
      </x:c>
      <x:c r="E4" s="34" t="str">
        <x:v>AI-ondersteunde conceptsamenvatting; besluitbrief</x:v>
      </x:c>
      <x:c r="F4" s="34" t="str">
        <x:v>Juridische dienst; seniorbehandelaar; casussysteem</x:v>
      </x:c>
      <x:c r="G4" s="34" t="str">
        <x:v>Burgerbericht; handhaving; beroep</x:v>
      </x:c>
      <x:c r="H4" s="34" t="str">
        <x:v>Kritiek</x:v>
      </x:c>
    </x:row>
    <x:row r="5" ht="27" customHeight="1">
      <x:c r="A5" s="35" t="str">
        <x:v>Managementrapportage</x:v>
      </x:c>
      <x:c r="B5" s="35" t="str">
        <x:v>Dienstkwaliteit en achterstand volgen</x:v>
      </x:c>
      <x:c r="C5" s="35" t="str">
        <x:v>Goedgekeurde casusstatusdata</x:v>
      </x:c>
      <x:c r="D5" s="35" t="str">
        <x:v>Interpretatie van ongewone vertraging</x:v>
      </x:c>
      <x:c r="E5" s="35" t="str">
        <x:v>Dashboard en narratief verslag</x:v>
      </x:c>
      <x:c r="F5" s="35" t="str">
        <x:v>Procesanalist</x:v>
      </x:c>
      <x:c r="G5" s="35" t="str">
        <x:v>Bestuurlijke besluiten; publieke rapportage</x:v>
      </x:c>
      <x:c r="H5" s="35" t="str">
        <x:v>Versterkt</x:v>
      </x:c>
    </x:row>
  </x:sheetData>
  <x:mergeCells>
    <x:mergeCell ref="A1:H1"/>
    <x:mergeCell ref="A2:H2"/>
  </x:mergeCells>
  <x:conditionalFormatting sqref="A4:H16">
    <x:cfRule type="containsText" dxfId="20" priority="1" operator="containsText" text="Critical"/>
    <x:cfRule type="containsText" dxfId="21" priority="2" operator="containsText" text="Kritiek"/>
    <x:cfRule type="containsText" dxfId="22" priority="3" operator="containsText" text="Insufficiently assured"/>
    <x:cfRule type="containsText" dxfId="23" priority="4" operator="containsText" text="Onvoldoende geborgd"/>
    <x:cfRule type="containsText" dxfId="24" priority="5" operator="containsText" text="Not assessable"/>
    <x:cfRule type="containsText" dxfId="25" priority="6" operator="containsText" text="Niet beoordeelbaar"/>
    <x:cfRule type="containsText" dxfId="26" priority="7" operator="containsText" text="Sufficiently assured"/>
    <x:cfRule type="containsText" dxfId="27" priority="8" operator="containsText" text="Voldoende geborgd"/>
    <x:cfRule type="containsText" dxfId="28" priority="9" operator="containsText" text="Unknown or falsely assumed"/>
    <x:cfRule type="containsText" dxfId="29" priority="10" operator="containsText" text="Onbekend of ten onrechte verondersteld"/>
  </x:conditionalFormatting>
  <x:dataValidations count="1">
    <x:dataValidation type="list" sqref="H4:H16">
      <x:formula1>"Basis,Versterkt,Kritiek"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6" hidden="0" customWidth="1"/>
    <x:col min="3" max="3" width="28" hidden="0" customWidth="1"/>
    <x:col min="4" max="4" width="30" hidden="0" customWidth="1"/>
    <x:col min="5" max="5" width="38" hidden="0" customWidth="1"/>
    <x:col min="6" max="6" width="36" hidden="0" customWidth="1"/>
    <x:col min="7" max="7" width="36" hidden="0" customWidth="1"/>
    <x:col min="8" max="8" width="14" hidden="0" customWidth="1"/>
    <x:col min="9" max="9" width="22" hidden="0" customWidth="1"/>
  </x:cols>
  <x:sheetData>
    <x:row r="1" ht="31" customHeight="1">
      <x:c r="A1" s="24" t="str">
        <x:v>04 · Register van kennisrisicofactoren</x:v>
      </x:c>
      <x:c r="B1" s="24"/>
      <x:c r="C1" s="24"/>
      <x:c r="D1" s="24"/>
      <x:c r="E1" s="24"/>
      <x:c r="F1" s="24"/>
      <x:c r="G1" s="24"/>
      <x:c r="H1" s="24"/>
      <x:c r="I1" s="24"/>
    </x:row>
    <x:row r="2" ht="30" customHeight="1">
      <x:c r="A2" s="27" t="str">
        <x:v>Beoordeel veranderingen in mensen, technologie, leveranciers en organisatie via de vijf assurance-eigenschappen.</x:v>
      </x:c>
      <x:c r="B2" s="27"/>
      <x:c r="C2" s="27"/>
      <x:c r="D2" s="27"/>
      <x:c r="E2" s="27"/>
      <x:c r="F2" s="27"/>
      <x:c r="G2" s="27"/>
      <x:c r="H2" s="27"/>
      <x:c r="I2" s="27"/>
    </x:row>
    <x:row r="3" ht="38" customHeight="1">
      <x:c r="A3" s="31" t="str">
        <x:v>Kennisrisicofactor</x:v>
      </x:c>
      <x:c r="B3" s="31" t="str">
        <x:v>Betrokken kennis</x:v>
      </x:c>
      <x:c r="C3" s="31" t="str">
        <x:v>Primaire eigenschap</x:v>
      </x:c>
      <x:c r="D3" s="31" t="str">
        <x:v>Trigger / context</x:v>
      </x:c>
      <x:c r="E3" s="31" t="str">
        <x:v>Mogelijk gevolg</x:v>
      </x:c>
      <x:c r="F3" s="31" t="str">
        <x:v>Bestaande beheersing</x:v>
      </x:c>
      <x:c r="G3" s="31" t="str">
        <x:v>Resterende onzekerheid</x:v>
      </x:c>
      <x:c r="H3" s="31" t="str">
        <x:v>Materieel?</x:v>
      </x:c>
      <x:c r="I3" s="31" t="str">
        <x:v>Eigenaar</x:v>
      </x:c>
    </x:row>
    <x:row r="4" ht="40" customHeight="1">
      <x:c r="A4" s="34" t="str">
        <x:v>Pensionering</x:v>
      </x:c>
      <x:c r="B4" s="34" t="str">
        <x:v>Kennis van uitzonderingsafhandeling</x:v>
      </x:c>
      <x:c r="C4" s="34" t="str">
        <x:v>Kennisveerkracht</x:v>
      </x:c>
      <x:c r="D4" s="34" t="str">
        <x:v>Bekend vertrek binnen zes maanden</x:v>
      </x:c>
      <x:c r="E4" s="34" t="str">
        <x:v>Materiële dienstvertraging en inconsistente juridische besluiten</x:v>
      </x:c>
      <x:c r="F4" s="34" t="str">
        <x:v>Meelopen en gerichte vastlegging van vakkennis</x:v>
      </x:c>
      <x:c r="G4" s="34" t="str">
        <x:v>Capaciteit van opvolger niet getest</x:v>
      </x:c>
      <x:c r="H4" s="34" t="str">
        <x:v>Ja</x:v>
      </x:c>
      <x:c r="I4" s="34" t="str">
        <x:v>Proceseigenaar</x:v>
      </x:c>
    </x:row>
    <x:row r="5" ht="40" customHeight="1">
      <x:c r="A5" s="35" t="str">
        <x:v>AI-ondersteund opstellen</x:v>
      </x:c>
      <x:c r="B5" s="35" t="str">
        <x:v>Broninterpretatie en casussamenvatting</x:v>
      </x:c>
      <x:c r="C5" s="35" t="str">
        <x:v>Integriteit</x:v>
      </x:c>
      <x:c r="D5" s="35" t="str">
        <x:v>Toenemend gebruik in grote casusstroom</x:v>
      </x:c>
      <x:c r="E5" s="35" t="str">
        <x:v>Niet-onderbouwde of fout toegeschreven feiten beïnvloeden een juridisch besluit</x:v>
      </x:c>
      <x:c r="F5" s="35" t="str">
        <x:v>Menselijke review en bewaarde bronnenlijst</x:v>
      </x:c>
      <x:c r="G5" s="35" t="str">
        <x:v>Reviewkwaliteit en gemeenschappelijke faalwijzen niet bemonsterd</x:v>
      </x:c>
      <x:c r="H5" s="35" t="str">
        <x:v>Ja</x:v>
      </x:c>
      <x:c r="I5" s="35" t="str">
        <x:v>Kennisautoriteit</x:v>
      </x:c>
    </x:row>
    <x:row r="6" ht="27" customHeight="1">
      <x:c r="A6" s="35" t="str">
        <x:v>Leveranciersmigratie</x:v>
      </x:c>
      <x:c r="B6" s="35" t="str">
        <x:v>Casusexport, metadata en interpretatiecontext</x:v>
      </x:c>
      <x:c r="C6" s="35" t="str">
        <x:v>Herkomst en ontstaansgeschiedenis</x:v>
      </x:c>
      <x:c r="D6" s="35" t="str">
        <x:v>Contractverlenging en platformmigratie</x:v>
      </x:c>
      <x:c r="E6" s="35" t="str">
        <x:v>Bewijskoppelingen of rechten gaan niet mee</x:v>
      </x:c>
      <x:c r="F6" s="35" t="str">
        <x:v>Exportclausule en archiefplan</x:v>
      </x:c>
      <x:c r="G6" s="35" t="str">
        <x:v>Operationele export en reconstructie niet getest</x:v>
      </x:c>
      <x:c r="H6" s="35" t="str">
        <x:v>Ja</x:v>
      </x:c>
      <x:c r="I6" s="35" t="str">
        <x:v>IT-eigenaar</x:v>
      </x:c>
    </x:row>
  </x:sheetData>
  <x:mergeCells>
    <x:mergeCell ref="A1:I1"/>
    <x:mergeCell ref="A2:I2"/>
  </x:mergeCells>
  <x:conditionalFormatting sqref="A4:I16">
    <x:cfRule type="containsText" dxfId="30" priority="1" operator="containsText" text="Critical"/>
    <x:cfRule type="containsText" dxfId="31" priority="2" operator="containsText" text="Kritiek"/>
    <x:cfRule type="containsText" dxfId="32" priority="3" operator="containsText" text="Insufficiently assured"/>
    <x:cfRule type="containsText" dxfId="33" priority="4" operator="containsText" text="Onvoldoende geborgd"/>
    <x:cfRule type="containsText" dxfId="34" priority="5" operator="containsText" text="Not assessable"/>
    <x:cfRule type="containsText" dxfId="35" priority="6" operator="containsText" text="Niet beoordeelbaar"/>
    <x:cfRule type="containsText" dxfId="36" priority="7" operator="containsText" text="Sufficiently assured"/>
    <x:cfRule type="containsText" dxfId="37" priority="8" operator="containsText" text="Voldoende geborgd"/>
    <x:cfRule type="containsText" dxfId="38" priority="9" operator="containsText" text="Unknown or falsely assumed"/>
    <x:cfRule type="containsText" dxfId="39" priority="10" operator="containsText" text="Onbekend of ten onrechte verondersteld"/>
  </x:conditionalFormatting>
  <x:dataValidations count="2">
    <x:dataValidation type="list" sqref="C4:C16">
      <x:formula1>"Integriteit,Herkomst en ontstaansgeschiedenis,Gezag en bevoegdheid,Begrijpelijkheid,Kennisveerkracht"</x:formula1>
    </x:dataValidation>
    <x:dataValidation type="list" sqref="H4:H16">
      <x:formula1>"Ja,Nee,Gedeeltelijk,Niet van toepassing"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4" hidden="0" customWidth="1"/>
    <x:col min="3" max="3" width="36" hidden="0" customWidth="1"/>
    <x:col min="4" max="4" width="40" hidden="0" customWidth="1"/>
    <x:col min="5" max="5" width="18" hidden="0" customWidth="1"/>
    <x:col min="6" max="6" width="46" hidden="0" customWidth="1"/>
  </x:cols>
  <x:sheetData>
    <x:row r="1" ht="31" customHeight="1">
      <x:c r="A1" s="24" t="str">
        <x:v>05 · Gevolgbeoordeling</x:v>
      </x:c>
      <x:c r="B1" s="24"/>
      <x:c r="C1" s="24"/>
      <x:c r="D1" s="24"/>
      <x:c r="E1" s="24"/>
      <x:c r="F1" s="24"/>
    </x:row>
    <x:row r="2" ht="30" customHeight="1">
      <x:c r="A2" s="27" t="str">
        <x:v>Kies een voorlopig profiel vanuit mogelijke gevolgen; behandel profielen niet als volwassenheidsniveaus.</x:v>
      </x:c>
      <x:c r="B2" s="27"/>
      <x:c r="C2" s="27"/>
      <x:c r="D2" s="27"/>
      <x:c r="E2" s="27"/>
      <x:c r="F2" s="27"/>
    </x:row>
    <x:row r="3" ht="38" customHeight="1">
      <x:c r="A3" s="31" t="str">
        <x:v>Dimensie</x:v>
      </x:c>
      <x:c r="B3" s="31" t="str">
        <x:v>Basis — typisch</x:v>
      </x:c>
      <x:c r="C3" s="31" t="str">
        <x:v>Versterkt — typisch</x:v>
      </x:c>
      <x:c r="D3" s="31" t="str">
        <x:v>Kritiek — typisch</x:v>
      </x:c>
      <x:c r="E3" s="31" t="str">
        <x:v>Beoordeling</x:v>
      </x:c>
      <x:c r="F3" s="31" t="str">
        <x:v>Motivering / bewijs</x:v>
      </x:c>
    </x:row>
    <x:row r="4" ht="27" customHeight="1">
      <x:c r="A4" s="34" t="str">
        <x:v>Impact op mensen</x:v>
      </x:c>
      <x:c r="B4" s="34" t="str">
        <x:v>Beperkt ongemak</x:v>
      </x:c>
      <x:c r="C4" s="34" t="str">
        <x:v>Materieel dienst- of financieel effect</x:v>
      </x:c>
      <x:c r="D4" s="34" t="str">
        <x:v>Ernstig effect op rechten, veiligheid of recht</x:v>
      </x:c>
      <x:c r="E4" s="34" t="str">
        <x:v>Kritiek</x:v>
      </x:c>
      <x:c r="F4" s="34" t="str">
        <x:v>Vergunningbesluit kan juridische rechten materieel beïnvloeden</x:v>
      </x:c>
    </x:row>
    <x:row r="5" ht="27" customHeight="1">
      <x:c r="A5" s="35" t="str">
        <x:v>Omkeerbaarheid</x:v>
      </x:c>
      <x:c r="B5" s="35" t="str">
        <x:v>Eenvoudige en tijdige correctie</x:v>
      </x:c>
      <x:c r="C5" s="35" t="str">
        <x:v>Correctie kostbaar of vertraagd</x:v>
      </x:c>
      <x:c r="D5" s="35" t="str">
        <x:v>Moeilijk te herstellen</x:v>
      </x:c>
      <x:c r="E5" s="35" t="str">
        <x:v>Versterkt</x:v>
      </x:c>
      <x:c r="F5" s="35" t="str">
        <x:v>Beroep is mogelijk maar vertraging is materieel</x:v>
      </x:c>
    </x:row>
    <x:row r="6" ht="27" customHeight="1">
      <x:c r="A6" s="35" t="str">
        <x:v>Schaal / duur</x:v>
      </x:c>
      <x:c r="B6" s="35" t="str">
        <x:v>Klein en kortdurend</x:v>
      </x:c>
      <x:c r="C6" s="35" t="str">
        <x:v>Meerdere gevallen of aanhoudend effect</x:v>
      </x:c>
      <x:c r="D6" s="35" t="str">
        <x:v>Systemisch, grootschalig of langdurig</x:v>
      </x:c>
      <x:c r="E6" s="35" t="str">
        <x:v>Versterkt</x:v>
      </x:c>
      <x:c r="F6" s="35" t="str">
        <x:v>Gedeelde workflow raakt verschillende teams</x:v>
      </x:c>
    </x:row>
    <x:row r="7" ht="27" customHeight="1">
      <x:c r="A7" s="35" t="str">
        <x:v>Juridisch / publiek effect</x:v>
      </x:c>
      <x:c r="B7" s="35" t="str">
        <x:v>Geen formeel effect</x:v>
      </x:c>
      <x:c r="C7" s="35" t="str">
        <x:v>Materieel accountability- of beleidseffect</x:v>
      </x:c>
      <x:c r="D7" s="35" t="str">
        <x:v>Direct rechtsgevolg of wettelijke termijn</x:v>
      </x:c>
      <x:c r="E7" s="35" t="str">
        <x:v>Kritiek</x:v>
      </x:c>
      <x:c r="F7" s="35" t="str">
        <x:v>Besluit schept rechten en plichten</x:v>
      </x:c>
    </x:row>
    <x:row r="8" ht="27" customHeight="1">
      <x:c r="A8" s="35" t="str">
        <x:v>Concentratie afhankelijkheid</x:v>
      </x:c>
      <x:c r="B8" s="35" t="str">
        <x:v>Meerdere vervangers</x:v>
      </x:c>
      <x:c r="C8" s="35" t="str">
        <x:v>Enige concentratie van expertise of leverancier</x:v>
      </x:c>
      <x:c r="D8" s="35" t="str">
        <x:v>Single point of knowledge- of platformfalen</x:v>
      </x:c>
      <x:c r="E8" s="35" t="str">
        <x:v>Kritiek</x:v>
      </x:c>
      <x:c r="F8" s="35" t="str">
        <x:v>Uitzonderingslogica bij één expert geconcentreerd</x:v>
      </x:c>
    </x:row>
    <x:row r="9" ht="40" customHeight="1">
      <x:c r="A9" s="35" t="str">
        <x:v>Voorlopig profiel</x:v>
      </x:c>
      <x:c r="B9" s="35" t="str">
        <x:v>Gebruik het hoogste materiële gevolg tenzij een vastgelegde motivering anders ondersteunt</x:v>
      </x:c>
      <x:c r="C9" s="35"/>
      <x:c r="D9" s="35"/>
      <x:c r="E9" s="35" t="str">
        <x:v>Kritiek</x:v>
      </x:c>
      <x:c r="F9" s="35" t="str">
        <x:v>Besluit D-001</x:v>
      </x:c>
    </x:row>
  </x:sheetData>
  <x:mergeCells>
    <x:mergeCell ref="A1:F1"/>
    <x:mergeCell ref="A2:F2"/>
  </x:mergeCells>
  <x:conditionalFormatting sqref="A4:F16">
    <x:cfRule type="containsText" dxfId="40" priority="1" operator="containsText" text="Critical"/>
    <x:cfRule type="containsText" dxfId="41" priority="2" operator="containsText" text="Kritiek"/>
    <x:cfRule type="containsText" dxfId="42" priority="3" operator="containsText" text="Insufficiently assured"/>
    <x:cfRule type="containsText" dxfId="43" priority="4" operator="containsText" text="Onvoldoende geborgd"/>
    <x:cfRule type="containsText" dxfId="44" priority="5" operator="containsText" text="Not assessable"/>
    <x:cfRule type="containsText" dxfId="45" priority="6" operator="containsText" text="Niet beoordeelbaar"/>
    <x:cfRule type="containsText" dxfId="46" priority="7" operator="containsText" text="Sufficiently assured"/>
    <x:cfRule type="containsText" dxfId="47" priority="8" operator="containsText" text="Voldoende geborgd"/>
    <x:cfRule type="containsText" dxfId="48" priority="9" operator="containsText" text="Unknown or falsely assumed"/>
    <x:cfRule type="containsText" dxfId="49" priority="10" operator="containsText" text="Onbekend of ten onrechte verondersteld"/>
  </x:conditionalFormatting>
  <x:dataValidations count="1">
    <x:dataValidation type="list" sqref="E4:E16">
      <x:formula1>"Basis,Versterkt,Kritiek"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7" hidden="0" customWidth="1"/>
    <x:col min="4" max="4" width="18" hidden="0" customWidth="1"/>
    <x:col min="5" max="5" width="30" hidden="0" customWidth="1"/>
    <x:col min="6" max="6" width="42" hidden="0" customWidth="1"/>
    <x:col min="7" max="7" width="32" hidden="0" customWidth="1"/>
    <x:col min="8" max="8" width="26" hidden="0" customWidth="1"/>
    <x:col min="9" max="9" width="38" hidden="0" customWidth="1"/>
    <x:col min="10" max="10" width="28" hidden="0" customWidth="1"/>
    <x:col min="11" max="11" width="24" hidden="0" customWidth="1"/>
  </x:cols>
  <x:sheetData>
    <x:row r="1" ht="31" customHeight="1">
      <x:c r="A1" s="24" t="str">
        <x:v>06 · Besluitenregister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 ht="30" customHeight="1">
      <x:c r="A2" s="27" t="str">
        <x:v>Houd materiële besluiten over scope, methode, module, reliance en aanvaarding traceerbaar.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</x:row>
    <x:row r="3" ht="38" customHeight="1">
      <x:c r="A3" s="31" t="str">
        <x:v>Besluit-ID</x:v>
      </x:c>
      <x:c r="B3" s="31" t="str">
        <x:v>Datum</x:v>
      </x:c>
      <x:c r="C3" s="31" t="str">
        <x:v>Onderwerp</x:v>
      </x:c>
      <x:c r="D3" s="31" t="str">
        <x:v>Status</x:v>
      </x:c>
      <x:c r="E3" s="31" t="str">
        <x:v>Besluit</x:v>
      </x:c>
      <x:c r="F3" s="31" t="str">
        <x:v>Motivering</x:v>
      </x:c>
      <x:c r="G3" s="31" t="str">
        <x:v>Alternatieven</x:v>
      </x:c>
      <x:c r="H3" s="31" t="str">
        <x:v>Bewijs / koppeling</x:v>
      </x:c>
      <x:c r="I3" s="31" t="str">
        <x:v>Modulebesluit</x:v>
      </x:c>
      <x:c r="J3" s="31" t="str">
        <x:v>Impact</x:v>
      </x:c>
      <x:c r="K3" s="31" t="str">
        <x:v>Review / verval</x:v>
      </x:c>
    </x:row>
    <x:row r="4" ht="53" customHeight="1">
      <x:c r="A4" s="34" t="str">
        <x:v>D-001</x:v>
      </x:c>
      <x:c r="B4" s="36" t="n">
        <x:v>46251</x:v>
      </x:c>
      <x:c r="C4" s="34" t="str">
        <x:v>Gevolgprofiel pilot</x:v>
      </x:c>
      <x:c r="D4" s="34" t="str">
        <x:v>Aanvaard</x:v>
      </x:c>
      <x:c r="E4" s="34" t="str">
        <x:v>Voorlopig profiel Kritiek</x:v>
      </x:c>
      <x:c r="F4" s="34" t="str">
        <x:v>Rechtsgevolg, burgerimpact en geconcentreerde expertafhankelijkheid</x:v>
      </x:c>
      <x:c r="G4" s="34" t="str">
        <x:v>Profiel Versterkt</x:v>
      </x:c>
      <x:c r="H4" s="34" t="str">
        <x:v>Gevolgbeoordeling</x:v>
      </x:c>
      <x:c r="I4" s="34" t="str">
        <x:v>Geen module — geen trigger</x:v>
      </x:c>
      <x:c r="J4" s="34" t="str">
        <x:v>Reconstructietest vereist</x:v>
      </x:c>
      <x:c r="K4" s="34" t="str">
        <x:v>Piloteinde</x:v>
      </x:c>
    </x:row>
    <x:row r="5" ht="53" customHeight="1">
      <x:c r="A5" s="35" t="str">
        <x:v>D-002</x:v>
      </x:c>
      <x:c r="B5" s="37" t="n">
        <x:v>46252</x:v>
      </x:c>
      <x:c r="C5" s="35" t="str">
        <x:v>Provenancemodule</x:v>
      </x:c>
      <x:c r="D5" s="35" t="str">
        <x:v>Voorlopig</x:v>
      </x:c>
      <x:c r="E5" s="35" t="str">
        <x:v>Referentiemodule gebruiken voor exportmetadata</x:v>
      </x:c>
      <x:c r="F5" s="35" t="str">
        <x:v>Leveranciersmigratie vormt materiële provenancetrigger</x:v>
      </x:c>
      <x:c r="G5" s="35" t="str">
        <x:v>Alleen handmatige review</x:v>
      </x:c>
      <x:c r="H5" s="35" t="str">
        <x:v>Register risicofactoren</x:v>
      </x:c>
      <x:c r="I5" s="35" t="str">
        <x:v>Module gebruikt</x:v>
      </x:c>
      <x:c r="J5" s="35" t="str">
        <x:v>Specialistische diepgang zonder kernmethode te wijzigen</x:v>
      </x:c>
      <x:c r="K5" s="35" t="str">
        <x:v>Na module-uitvoer</x:v>
      </x:c>
    </x:row>
  </x:sheetData>
  <x:mergeCells>
    <x:mergeCell ref="A1:K1"/>
    <x:mergeCell ref="A2:K2"/>
  </x:mergeCells>
  <x:conditionalFormatting sqref="A4:K16">
    <x:cfRule type="containsText" dxfId="50" priority="1" operator="containsText" text="Critical"/>
    <x:cfRule type="containsText" dxfId="51" priority="2" operator="containsText" text="Kritiek"/>
    <x:cfRule type="containsText" dxfId="52" priority="3" operator="containsText" text="Insufficiently assured"/>
    <x:cfRule type="containsText" dxfId="53" priority="4" operator="containsText" text="Onvoldoende geborgd"/>
    <x:cfRule type="containsText" dxfId="54" priority="5" operator="containsText" text="Not assessable"/>
    <x:cfRule type="containsText" dxfId="55" priority="6" operator="containsText" text="Niet beoordeelbaar"/>
    <x:cfRule type="containsText" dxfId="56" priority="7" operator="containsText" text="Sufficiently assured"/>
    <x:cfRule type="containsText" dxfId="57" priority="8" operator="containsText" text="Voldoende geborgd"/>
    <x:cfRule type="containsText" dxfId="58" priority="9" operator="containsText" text="Unknown or falsely assumed"/>
    <x:cfRule type="containsText" dxfId="59" priority="10" operator="containsText" text="Onbekend of ten onrechte verondersteld"/>
  </x:conditionalFormatting>
  <x:dataValidations count="2">
    <x:dataValidation type="list" sqref="D4:D16">
      <x:formula1>"Aanvaard,Voorlopig,Uitgesteld,Verworpen,Vervangen"</x:formula1>
    </x:dataValidation>
    <x:dataValidation type="list" sqref="I4:I16">
      <x:formula1>"Geen module — geen trigger,Geen module — trigger anders behandeld,Module gebruikt"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2" hidden="0" customWidth="1"/>
    <x:col min="3" max="3" width="40" hidden="0" customWidth="1"/>
    <x:col min="4" max="4" width="28" hidden="0" customWidth="1"/>
    <x:col min="5" max="5" width="24" hidden="0" customWidth="1"/>
    <x:col min="6" max="6" width="20" hidden="0" customWidth="1"/>
    <x:col min="7" max="7" width="40" hidden="0" customWidth="1"/>
    <x:col min="8" max="8" width="40" hidden="0" customWidth="1"/>
    <x:col min="9" max="9" width="42" hidden="0" customWidth="1"/>
    <x:col min="10" max="10" width="30" hidden="0" customWidth="1"/>
    <x:col min="11" max="11" width="22" hidden="0" customWidth="1"/>
  </x:cols>
  <x:sheetData>
    <x:row r="1" ht="31" customHeight="1">
      <x:c r="A1" s="24" t="str">
        <x:v>07 · Bewijsregister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 ht="30" customHeight="1">
      <x:c r="A2" s="27" t="str">
        <x:v>Vertrek van de claim. Leg toereikendheid, herkomst, beperkingen en correlatie vast — niet alleen documentnamen.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</x:row>
    <x:row r="3" ht="38" customHeight="1">
      <x:c r="A3" s="31" t="str">
        <x:v>Bewijs-ID</x:v>
      </x:c>
      <x:c r="B3" s="31" t="str">
        <x:v>Behandelde claim</x:v>
      </x:c>
      <x:c r="C3" s="31" t="str">
        <x:v>Bewijsitem</x:v>
      </x:c>
      <x:c r="D3" s="31" t="str">
        <x:v>Eigenschap</x:v>
      </x:c>
      <x:c r="E3" s="31" t="str">
        <x:v>Kennistype</x:v>
      </x:c>
      <x:c r="F3" s="31" t="str">
        <x:v>Gevolgprofiel</x:v>
      </x:c>
      <x:c r="G3" s="31" t="str">
        <x:v>Verificatie / dekking</x:v>
      </x:c>
      <x:c r="H3" s="31" t="str">
        <x:v>Correlatie / gemeenschappelijke bron</x:v>
      </x:c>
      <x:c r="I3" s="31" t="str">
        <x:v>Beperking / onzekerheid</x:v>
      </x:c>
      <x:c r="J3" s="31" t="str">
        <x:v>Repositorykoppeling / ID</x:v>
      </x:c>
      <x:c r="K3" s="31" t="str">
        <x:v>Eigenaar</x:v>
      </x:c>
    </x:row>
    <x:row r="4" ht="40" customHeight="1">
      <x:c r="A4" s="34" t="str">
        <x:v>EV-001</x:v>
      </x:c>
      <x:c r="B4" s="34" t="str">
        <x:v>Toepasselijke rechtsbronnen zijn actueel en worden in steekproefbesluiten gebruikt</x:v>
      </x:c>
      <x:c r="C4" s="34" t="str">
        <x:v>Gezaghebbend bronnenregister plus casustracering</x:v>
      </x:c>
      <x:c r="D4" s="34" t="str">
        <x:v>Herkomst en ontstaansgeschiedenis</x:v>
      </x:c>
      <x:c r="E4" s="34" t="str">
        <x:v>Bronkennis</x:v>
      </x:c>
      <x:c r="F4" s="34" t="str">
        <x:v>Kritiek</x:v>
      </x:c>
      <x:c r="G4" s="34" t="str">
        <x:v>Vijf casussen naar gezaghebbende versies traceren; actualiteit bevestigen</x:v>
      </x:c>
      <x:c r="H4" s="34" t="str">
        <x:v>Casuschecklists zijn afgeleid van hetzelfde register en niet onafhankelijk</x:v>
      </x:c>
      <x:c r="I4" s="34" t="str">
        <x:v>Bewijst interpretatiekwaliteit niet</x:v>
      </x:c>
      <x:c r="J4" s="34" t="str">
        <x:v>records://juridisch-bronnenregister</x:v>
      </x:c>
      <x:c r="K4" s="34" t="str">
        <x:v>Juridisch verantwoordelijke</x:v>
      </x:c>
    </x:row>
    <x:row r="5" ht="40" customHeight="1">
      <x:c r="A5" s="35" t="str">
        <x:v>EV-002</x:v>
      </x:c>
      <x:c r="B5" s="35" t="str">
        <x:v>AI-ondersteunde samenvattingen bewaren materiële feiten en verwijzen naar bronnen</x:v>
      </x:c>
      <x:c r="C5" s="35" t="str">
        <x:v>Steekproefvergelijking bron naar samenvatting</x:v>
      </x:c>
      <x:c r="D5" s="35" t="str">
        <x:v>Integriteit</x:v>
      </x:c>
      <x:c r="E5" s="35" t="str">
        <x:v>Gegenereerde kennis</x:v>
      </x:c>
      <x:c r="F5" s="35" t="str">
        <x:v>Kritiek</x:v>
      </x:c>
      <x:c r="G5" s="35" t="str">
        <x:v>Gestratificeerde steekproef van twintig casussen; tweede reviewer bij uitzonderingen</x:v>
      </x:c>
      <x:c r="H5" s="35" t="str">
        <x:v>Alle samenvattingen gebruiken dezelfde modelversie en prompt</x:v>
      </x:c>
      <x:c r="I5" s="35" t="str">
        <x:v>Zeldzame gevallen nog niet getest</x:v>
      </x:c>
      <x:c r="J5" s="35" t="str">
        <x:v>assurance://steekproef-2026-08</x:v>
      </x:c>
      <x:c r="K5" s="35" t="str">
        <x:v>Leadbeoordelaar</x:v>
      </x:c>
    </x:row>
    <x:row r="6" ht="40" customHeight="1">
      <x:c r="A6" s="35" t="str">
        <x:v>EV-003</x:v>
      </x:c>
      <x:c r="B6" s="35" t="str">
        <x:v>Een opvolger kan uitzonderingslogica binnen de kennishersteltijd toepassen</x:v>
      </x:c>
      <x:c r="C6" s="35" t="str">
        <x:v>Geobserveerde reconstructietest</x:v>
      </x:c>
      <x:c r="D6" s="35" t="str">
        <x:v>Kennisveerkracht</x:v>
      </x:c>
      <x:c r="E6" s="35" t="str">
        <x:v>Vakkennis</x:v>
      </x:c>
      <x:c r="F6" s="35" t="str">
        <x:v>Kritiek</x:v>
      </x:c>
      <x:c r="G6" s="35" t="str">
        <x:v>Onafhankelijke observator; alleen KCR-input; capaciteitscriterium toegepast</x:v>
      </x:c>
      <x:c r="H6" s="35" t="str">
        <x:v>Niet onafhankelijk van het opleidingsmateriaal van de opvolger</x:v>
      </x:c>
      <x:c r="I6" s="35" t="str">
        <x:v>Slechts één scenario</x:v>
      </x:c>
      <x:c r="J6" s="35" t="str">
        <x:v>test://RT-001</x:v>
      </x:c>
      <x:c r="K6" s="35" t="str">
        <x:v>Proceseigenaar</x:v>
      </x:c>
    </x:row>
  </x:sheetData>
  <x:mergeCells>
    <x:mergeCell ref="A1:K1"/>
    <x:mergeCell ref="A2:K2"/>
  </x:mergeCells>
  <x:conditionalFormatting sqref="A4:K16">
    <x:cfRule type="containsText" dxfId="60" priority="1" operator="containsText" text="Critical"/>
    <x:cfRule type="containsText" dxfId="61" priority="2" operator="containsText" text="Kritiek"/>
    <x:cfRule type="containsText" dxfId="62" priority="3" operator="containsText" text="Insufficiently assured"/>
    <x:cfRule type="containsText" dxfId="63" priority="4" operator="containsText" text="Onvoldoende geborgd"/>
    <x:cfRule type="containsText" dxfId="64" priority="5" operator="containsText" text="Not assessable"/>
    <x:cfRule type="containsText" dxfId="65" priority="6" operator="containsText" text="Niet beoordeelbaar"/>
    <x:cfRule type="containsText" dxfId="66" priority="7" operator="containsText" text="Sufficiently assured"/>
    <x:cfRule type="containsText" dxfId="67" priority="8" operator="containsText" text="Voldoende geborgd"/>
    <x:cfRule type="containsText" dxfId="68" priority="9" operator="containsText" text="Unknown or falsely assumed"/>
    <x:cfRule type="containsText" dxfId="69" priority="10" operator="containsText" text="Onbekend of ten onrechte verondersteld"/>
  </x:conditionalFormatting>
  <x:dataValidations count="3">
    <x:dataValidation type="list" sqref="D4:D16">
      <x:formula1>"Integriteit,Herkomst en ontstaansgeschiedenis,Gezag en bevoegdheid,Begrijpelijkheid,Kennisveerkracht"</x:formula1>
    </x:dataValidation>
    <x:dataValidation type="list" sqref="E4:E16">
      <x:formula1>"Bronkennis,Vakkennis,Gegenereerde kennis"</x:formula1>
    </x:dataValidation>
    <x:dataValidation type="list" sqref="F4:F16">
      <x:formula1>"Basis,Versterkt,Kritiek"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4" hidden="0" customWidth="1"/>
    <x:col min="4" max="4" width="44" hidden="0" customWidth="1"/>
    <x:col min="5" max="5" width="30" hidden="0" customWidth="1"/>
    <x:col min="6" max="6" width="40" hidden="0" customWidth="1"/>
    <x:col min="7" max="7" width="34" hidden="0" customWidth="1"/>
    <x:col min="8" max="8" width="25" hidden="0" customWidth="1"/>
    <x:col min="9" max="9" width="38" hidden="0" customWidth="1"/>
    <x:col min="10" max="10" width="34" hidden="0" customWidth="1"/>
  </x:cols>
  <x:sheetData>
    <x:row r="1" ht="31" customHeight="1">
      <x:c r="A1" s="24" t="str">
        <x:v>08 · Artisanal Case File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Bewaar één traceerbare lijn van gezaghebbende bronnen en vakredenering naar transformaties, bevoegdheid en resultaat.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Casus-ID</x:v>
      </x:c>
      <x:c r="B3" s="31" t="str">
        <x:v>Doel / gebruik</x:v>
      </x:c>
      <x:c r="C3" s="31" t="str">
        <x:v>Bronverwijzingen</x:v>
      </x:c>
      <x:c r="D3" s="31" t="str">
        <x:v>Vakredenering / uitzonderingen</x:v>
      </x:c>
      <x:c r="E3" s="31" t="str">
        <x:v>Gegenereerde artefacten</x:v>
      </x:c>
      <x:c r="F3" s="31" t="str">
        <x:v>Transformaties / provenance</x:v>
      </x:c>
      <x:c r="G3" s="31" t="str">
        <x:v>Validatie / tegenspraak</x:v>
      </x:c>
      <x:c r="H3" s="31" t="str">
        <x:v>Bevoegdheid</x:v>
      </x:c>
      <x:c r="I3" s="31" t="str">
        <x:v>Eindbesluit / downstreamgebruik</x:v>
      </x:c>
      <x:c r="J3" s="31" t="str">
        <x:v>Beperkingen</x:v>
      </x:c>
    </x:row>
    <x:row r="4" ht="40" customHeight="1">
      <x:c r="A4" s="34" t="str">
        <x:v>CASE-001</x:v>
      </x:c>
      <x:c r="B4" s="34" t="str">
        <x:v>Representatieve steekproef van vergunningbesluit</x:v>
      </x:c>
      <x:c r="C4" s="34" t="str">
        <x:v>Omgevingsrecht; gemeentelijke regels; casusbewijs</x:v>
      </x:c>
      <x:c r="D4" s="34" t="str">
        <x:v>Dringende veiligheidswerken rechtvaardigden versnelde route binnen juridische grens</x:v>
      </x:c>
      <x:c r="E4" s="34" t="str">
        <x:v>AI-ondersteunde conceptsamenvatting</x:v>
      </x:c>
      <x:c r="F4" s="34" t="str">
        <x:v>Casusbewijs → AI-samenvatting → reviewbewerkingen → ondertekend besluit</x:v>
      </x:c>
      <x:c r="G4" s="34" t="str">
        <x:v>Seniorreviewer traceerde materiële feiten en betwistte één ongefundeerde uitspraak</x:v>
      </x:c>
      <x:c r="H4" s="34" t="str">
        <x:v>Proceseigenaar volgens bevoegdhedenmatrix</x:v>
      </x:c>
      <x:c r="I4" s="34" t="str">
        <x:v>Vergunning met voorwaarde; kan worden gebruikt voor handhaving</x:v>
      </x:c>
      <x:c r="J4" s="34" t="str">
        <x:v>Precedentenregister onvolledig; modeledges niet getest</x:v>
      </x:c>
    </x:row>
  </x:sheetData>
  <x:mergeCells>
    <x:mergeCell ref="A1:J1"/>
    <x:mergeCell ref="A2:J2"/>
  </x:mergeCells>
  <x:conditionalFormatting sqref="A4:J16">
    <x:cfRule type="containsText" dxfId="70" priority="1" operator="containsText" text="Critical"/>
    <x:cfRule type="containsText" dxfId="71" priority="2" operator="containsText" text="Kritiek"/>
    <x:cfRule type="containsText" dxfId="72" priority="3" operator="containsText" text="Insufficiently assured"/>
    <x:cfRule type="containsText" dxfId="73" priority="4" operator="containsText" text="Onvoldoende geborgd"/>
    <x:cfRule type="containsText" dxfId="74" priority="5" operator="containsText" text="Not assessable"/>
    <x:cfRule type="containsText" dxfId="75" priority="6" operator="containsText" text="Niet beoordeelbaar"/>
    <x:cfRule type="containsText" dxfId="76" priority="7" operator="containsText" text="Sufficiently assured"/>
    <x:cfRule type="containsText" dxfId="77" priority="8" operator="containsText" text="Voldoende geborgd"/>
    <x:cfRule type="containsText" dxfId="78" priority="9" operator="containsText" text="Unknown or falsely assumed"/>
    <x:cfRule type="containsText" dxfId="79" priority="10" operator="containsText" text="Onbekend of ten onrechte verondersteld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6" hidden="0" customWidth="1"/>
    <x:col min="3" max="3" width="42" hidden="0" customWidth="1"/>
    <x:col min="4" max="4" width="38" hidden="0" customWidth="1"/>
    <x:col min="5" max="5" width="43" hidden="0" customWidth="1"/>
    <x:col min="6" max="6" width="38" hidden="0" customWidth="1"/>
  </x:cols>
  <x:sheetData>
    <x:row r="1" ht="31" customHeight="1">
      <x:c r="A1" s="24" t="str">
        <x:v>09 · Kennisborgingsprofiel op één pagina</x:v>
      </x:c>
      <x:c r="B1" s="24"/>
      <x:c r="C1" s="24"/>
      <x:c r="D1" s="24"/>
      <x:c r="E1" s="24"/>
      <x:c r="F1" s="24"/>
    </x:row>
    <x:row r="2" ht="30" customHeight="1">
      <x:c r="A2" s="27" t="str">
        <x:v>Zes zichtbare velden communiceren het besluit; gekoppelde records bewaren bewijs- en tegenspraakspoor.</x:v>
      </x:c>
      <x:c r="B2" s="27"/>
      <x:c r="C2" s="27"/>
      <x:c r="D2" s="27"/>
      <x:c r="E2" s="27"/>
      <x:c r="F2" s="27"/>
    </x:row>
    <x:row r="3" ht="38" customHeight="1">
      <x:c r="A3" s="31" t="str">
        <x:v>Eigenschap</x:v>
      </x:c>
      <x:c r="B3" s="31" t="str">
        <x:v>Eigenschapsuitkomst</x:v>
      </x:c>
      <x:c r="C3" s="31" t="str">
        <x:v>Kernbewijs / gekoppeld record</x:v>
      </x:c>
      <x:c r="D3" s="31" t="str">
        <x:v>Bewustzijnstoestand</x:v>
      </x:c>
      <x:c r="E3" s="31" t="str">
        <x:v>Materiële beperking</x:v>
      </x:c>
      <x:c r="F3" s="31" t="str">
        <x:v>Vereiste actie</x:v>
      </x:c>
    </x:row>
    <x:row r="4" ht="40" customHeight="1">
      <x:c r="A4" s="34" t="str">
        <x:v>Integriteit</x:v>
      </x:c>
      <x:c r="B4" s="34" t="str">
        <x:v>Voldoende geborgd met beperkingen</x:v>
      </x:c>
      <x:c r="C4" s="34" t="str">
        <x:v>EV-002 · steekproef bron naar samenvatting</x:v>
      </x:c>
      <x:c r="D4" s="34" t="str">
        <x:v>Bekend maar onvolledig onderbouwd</x:v>
      </x:c>
      <x:c r="E4" s="34" t="str">
        <x:v>Dekking van zeldzame gevallen en modelwijziging beperkt</x:v>
      </x:c>
      <x:c r="F4" s="34" t="str">
        <x:v>Tegenvoorbeelden toevoegen en wijzigingstrigger instellen</x:v>
      </x:c>
    </x:row>
    <x:row r="5" ht="27" customHeight="1">
      <x:c r="A5" s="35" t="str">
        <x:v>Herkomst en ontstaansgeschiedenis</x:v>
      </x:c>
      <x:c r="B5" s="35" t="str">
        <x:v>Voldoende geborgd</x:v>
      </x:c>
      <x:c r="C5" s="35" t="str">
        <x:v>EV-001 · brontracering; CASE-001</x:v>
      </x:c>
      <x:c r="D5" s="35" t="str">
        <x:v>Bekend en onderbouwd</x:v>
      </x:c>
      <x:c r="E5" s="35"/>
      <x:c r="F5" s="35" t="str">
        <x:v>Bron- en versiekoppelingen onderhouden</x:v>
      </x:c>
    </x:row>
    <x:row r="6" ht="27" customHeight="1">
      <x:c r="A6" s="35" t="str">
        <x:v>Gezag en bevoegdheid</x:v>
      </x:c>
      <x:c r="B6" s="35" t="str">
        <x:v>Voldoende geborgd</x:v>
      </x:c>
      <x:c r="C6" s="35" t="str">
        <x:v>Bevoegdhedenmatrix · formele aanvaarding</x:v>
      </x:c>
      <x:c r="D6" s="35" t="str">
        <x:v>Bekend en onderbouwd</x:v>
      </x:c>
      <x:c r="E6" s="35"/>
      <x:c r="F6" s="35" t="str">
        <x:v>Na rolwijziging herbevestigen</x:v>
      </x:c>
    </x:row>
    <x:row r="7" ht="27" customHeight="1">
      <x:c r="A7" s="35" t="str">
        <x:v>Begrijpelijkheid</x:v>
      </x:c>
      <x:c r="B7" s="35" t="str">
        <x:v>Onvoldoende geborgd</x:v>
      </x:c>
      <x:c r="C7" s="35" t="str">
        <x:v>Interview INT-001; walkthrough opvolger</x:v>
      </x:c>
      <x:c r="D7" s="35" t="str">
        <x:v>Bekend maar onvolledig onderbouwd</x:v>
      </x:c>
      <x:c r="E7" s="35" t="str">
        <x:v>Uitzonderingsredenering geconcentreerd bij één expert</x:v>
      </x:c>
      <x:c r="F7" s="35" t="str">
        <x:v>Gericht vastleggen en opvolger testen</x:v>
      </x:c>
    </x:row>
    <x:row r="8" ht="27" customHeight="1">
      <x:c r="A8" s="35" t="str">
        <x:v>Kennisveerkracht</x:v>
      </x:c>
      <x:c r="B8" s="35" t="str">
        <x:v>Niet beoordeelbaar</x:v>
      </x:c>
      <x:c r="C8" s="35" t="str">
        <x:v>Plan RT-001; KCR-checklist</x:v>
      </x:c>
      <x:c r="D8" s="35" t="str">
        <x:v>Onbekend of ten onrechte verondersteld</x:v>
      </x:c>
      <x:c r="E8" s="35" t="str">
        <x:v>Geen voltooide reconstructietest of geverifieerde export</x:v>
      </x:c>
      <x:c r="F8" s="35" t="str">
        <x:v>RT-001 voltooien vóór reliance</x:v>
      </x:c>
    </x:row>
    <x:row r="9" ht="27" customHeight="1">
      <x:c r="A9" s="35"/>
      <x:c r="B9" s="35"/>
      <x:c r="C9" s="35"/>
      <x:c r="D9" s="35"/>
      <x:c r="E9" s="35"/>
      <x:c r="F9" s="35"/>
    </x:row>
    <x:row r="10" ht="34" customHeight="1">
      <x:c r="A10" s="40" t="str">
        <x:v>Beoordelingsmetadata</x:v>
      </x:c>
      <x:c r="B10" s="40" t="str">
        <x:v>Waarde</x:v>
      </x:c>
      <x:c r="C10" s="40" t="str">
        <x:v>Gekoppeld record</x:v>
      </x:c>
      <x:c r="D10" s="40" t="str">
        <x:v>Besluit / beperking</x:v>
      </x:c>
      <x:c r="E10" s="40" t="str">
        <x:v>Verantwoordelijke rol</x:v>
      </x:c>
      <x:c r="F10" s="40" t="str">
        <x:v>Geldigheid / actie</x:v>
      </x:c>
    </x:row>
    <x:row r="11" ht="40" customHeight="1">
      <x:c r="A11" s="35" t="str">
        <x:v>Object en beoogd gebruik</x:v>
      </x:c>
      <x:c r="B11" s="35" t="str">
        <x:v>Gemeentelijk vergunningproces; rechtmatige besluiten nemen</x:v>
      </x:c>
      <x:c r="C11" s="35" t="str">
        <x:v>Scope S-001</x:v>
      </x:c>
      <x:c r="D11" s="35" t="str">
        <x:v>Beperkt tot huidig proces en steekproefperiode</x:v>
      </x:c>
      <x:c r="E11" s="35" t="str">
        <x:v>Proceseigenaar</x:v>
      </x:c>
      <x:c r="F11" s="35" t="str">
        <x:v>Heropenen na materiële afhankelijkheidswijziging</x:v>
      </x:c>
    </x:row>
    <x:row r="12" ht="27" customHeight="1">
      <x:c r="A12" s="35" t="str">
        <x:v>Profiel en bewustzijn</x:v>
      </x:c>
      <x:c r="B12" s="35" t="str">
        <x:v>Kritiek; toestand 3 aanwezig</x:v>
      </x:c>
      <x:c r="C12" s="35" t="str">
        <x:v>Gevolgbeoordeling</x:v>
      </x:c>
      <x:c r="D12" s="35" t="str">
        <x:v>Toestand 3 betreft leverancierscontinuïteit</x:v>
      </x:c>
      <x:c r="E12" s="35" t="str">
        <x:v>Leadbeoordelaar</x:v>
      </x:c>
      <x:c r="F12" s="35" t="str">
        <x:v>Oplossen vóór definitieve reliance</x:v>
      </x:c>
    </x:row>
    <x:row r="13" ht="27" customHeight="1">
      <x:c r="A13" s="35" t="str">
        <x:v>Algemene reliance-uitkomst</x:v>
      </x:c>
      <x:c r="B13" s="35" t="str">
        <x:v>Onvoldoende geborgd</x:v>
      </x:c>
      <x:c r="C13" s="35" t="str">
        <x:v>Besluit D-004</x:v>
      </x:c>
      <x:c r="D13" s="35" t="str">
        <x:v>Reliance onthouden voor continuïteitsclaim</x:v>
      </x:c>
      <x:c r="E13" s="35" t="str">
        <x:v>Directeur</x:v>
      </x:c>
      <x:c r="F13" s="35" t="str">
        <x:v>Herbeoordelen na RT-001</x:v>
      </x:c>
    </x:row>
    <x:row r="14" ht="40" customHeight="1">
      <x:c r="A14" s="35" t="str">
        <x:v>Bewijsbasis en beperkingen</x:v>
      </x:c>
      <x:c r="B14" s="35" t="str">
        <x:v>EV-001 tot EV-003; CASE-001</x:v>
      </x:c>
      <x:c r="C14" s="35" t="str">
        <x:v>Bewijsregister</x:v>
      </x:c>
      <x:c r="D14" s="35" t="str">
        <x:v>Gemeenschappelijke-bron- en zeldzame-casusbeperking vastgelegd</x:v>
      </x:c>
      <x:c r="E14" s="35" t="str">
        <x:v>Leadbeoordelaar</x:v>
      </x:c>
      <x:c r="F14" s="35" t="str">
        <x:v>Geldig tot 2026-11-30</x:v>
      </x:c>
    </x:row>
    <x:row r="15" ht="40" customHeight="1">
      <x:c r="A15" s="35" t="str">
        <x:v>Verantwoordelijke autoriteit en aanvaarding</x:v>
      </x:c>
      <x:c r="B15" s="35" t="str">
        <x:v>Hoofd Juridische Zaken; aanvaard met actie</x:v>
      </x:c>
      <x:c r="C15" s="35" t="str">
        <x:v>Bevoegdhedenmatrix</x:v>
      </x:c>
      <x:c r="D15" s="35" t="str">
        <x:v>Mandaat voor toegang, tegenspraak en escalatie bevestigd</x:v>
      </x:c>
      <x:c r="E15" s="35" t="str">
        <x:v>Hoofd Juridische Zaken</x:v>
      </x:c>
      <x:c r="F15" s="35" t="str">
        <x:v>Formele aanvaarding 2026-08-31</x:v>
      </x:c>
    </x:row>
    <x:row r="16" ht="40" customHeight="1">
      <x:c r="A16" s="35" t="str">
        <x:v>Modulebesluit en prioritaire actie</x:v>
      </x:c>
      <x:c r="B16" s="35" t="str">
        <x:v>Referentiemodule voor exportmetadata; reconstructietest uitvoeren</x:v>
      </x:c>
      <x:c r="C16" s="35" t="str">
        <x:v>D-002; A-001</x:v>
      </x:c>
      <x:c r="D16" s="35" t="str">
        <x:v>Module-uitvoer vervangt kernbewijs niet</x:v>
      </x:c>
      <x:c r="E16" s="35" t="str">
        <x:v>IT-eigenaar</x:v>
      </x:c>
      <x:c r="F16" s="35" t="str">
        <x:v>Tegen 2026-09-15</x:v>
      </x:c>
    </x:row>
  </x:sheetData>
  <x:mergeCells>
    <x:mergeCell ref="A1:F1"/>
    <x:mergeCell ref="A2:F2"/>
  </x:mergeCells>
  <x:conditionalFormatting sqref="A4:F16">
    <x:cfRule type="containsText" dxfId="80" priority="1" operator="containsText" text="Critical"/>
    <x:cfRule type="containsText" dxfId="81" priority="2" operator="containsText" text="Kritiek"/>
    <x:cfRule type="containsText" dxfId="82" priority="3" operator="containsText" text="Insufficiently assured"/>
    <x:cfRule type="containsText" dxfId="83" priority="4" operator="containsText" text="Onvoldoende geborgd"/>
    <x:cfRule type="containsText" dxfId="84" priority="5" operator="containsText" text="Not assessable"/>
    <x:cfRule type="containsText" dxfId="85" priority="6" operator="containsText" text="Niet beoordeelbaar"/>
    <x:cfRule type="containsText" dxfId="86" priority="7" operator="containsText" text="Sufficiently assured"/>
    <x:cfRule type="containsText" dxfId="87" priority="8" operator="containsText" text="Voldoende geborgd"/>
    <x:cfRule type="containsText" dxfId="88" priority="9" operator="containsText" text="Unknown or falsely assumed"/>
    <x:cfRule type="containsText" dxfId="89" priority="10" operator="containsText" text="Onbekend of ten onrechte verondersteld"/>
  </x:conditionalFormatting>
  <x:dataValidations count="3">
    <x:dataValidation type="list" sqref="B4:B8">
      <x:formula1>"Voldoende geborgd,Voldoende geborgd met beperkingen,Onvoldoende geborgd,Niet beoordeelbaar"</x:formula1>
    </x:dataValidation>
    <x:dataValidation type="list" sqref="D4:D8">
      <x:formula1>"Bekend en onderbouwd,Bekend maar onvolledig onderbouwd,Onbekend of ten onrechte verondersteld"</x:formula1>
    </x:dataValidation>
    <x:dataValidation type="list" sqref="B13">
      <x:formula1>"Voldoende geborgd,Voldoende geborgd met beperkingen,Onvoldoende geborgd,Niet beoordeelbaar"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  <x:col min="3" max="3" width="17" hidden="0" customWidth="1"/>
    <x:col min="4" max="4" width="17" hidden="0" customWidth="1"/>
    <x:col min="5" max="5" width="30" hidden="0" customWidth="1"/>
    <x:col min="6" max="6" width="22" hidden="0" customWidth="1"/>
    <x:col min="7" max="7" width="46" hidden="0" customWidth="1"/>
    <x:col min="8" max="8" width="20" hidden="0" customWidth="1"/>
    <x:col min="9" max="9" width="40" hidden="0" customWidth="1"/>
  </x:cols>
  <x:sheetData>
    <x:row r="1" ht="31" customHeight="1">
      <x:c r="A1" s="24" t="str">
        <x:v>10 · Checklist kenniscontinuïteitsreserve</x:v>
      </x:c>
      <x:c r="B1" s="24"/>
      <x:c r="C1" s="24"/>
      <x:c r="D1" s="24"/>
      <x:c r="E1" s="24"/>
      <x:c r="F1" s="24"/>
      <x:c r="G1" s="24"/>
      <x:c r="H1" s="24"/>
      <x:c r="I1" s="24"/>
    </x:row>
    <x:row r="2" ht="30" customHeight="1">
      <x:c r="A2" s="27" t="str">
        <x:v>Verifieer kennis, artefacten, rechten en operationele capaciteit. Beschikbaarheid alleen is geen veerkracht.</x:v>
      </x:c>
      <x:c r="B2" s="27"/>
      <x:c r="C2" s="27"/>
      <x:c r="D2" s="27"/>
      <x:c r="E2" s="27"/>
      <x:c r="F2" s="27"/>
      <x:c r="G2" s="27"/>
      <x:c r="H2" s="27"/>
      <x:c r="I2" s="27"/>
    </x:row>
    <x:row r="3" ht="38" customHeight="1">
      <x:c r="A3" s="31" t="str">
        <x:v>KCR-component</x:v>
      </x:c>
      <x:c r="B3" s="31" t="str">
        <x:v>Vereist?</x:v>
      </x:c>
      <x:c r="C3" s="31" t="str">
        <x:v>Beschikbaar?</x:v>
      </x:c>
      <x:c r="D3" s="31" t="str">
        <x:v>Geverifieerd?</x:v>
      </x:c>
      <x:c r="E3" s="31" t="str">
        <x:v>Locatie / ID</x:v>
      </x:c>
      <x:c r="F3" s="31" t="str">
        <x:v>Eigenaar</x:v>
      </x:c>
      <x:c r="G3" s="31" t="str">
        <x:v>Acceptatiecriterium kenniscapaciteit</x:v>
      </x:c>
      <x:c r="H3" s="31" t="str">
        <x:v>Laatste test</x:v>
      </x:c>
      <x:c r="I3" s="31" t="str">
        <x:v>Hiaat / actie</x:v>
      </x:c>
    </x:row>
    <x:row r="4" ht="53" customHeight="1">
      <x:c r="A4" s="34" t="str">
        <x:v>Gezaghebbende bronnenset</x:v>
      </x:c>
      <x:c r="B4" s="34" t="str">
        <x:v>Ja</x:v>
      </x:c>
      <x:c r="C4" s="34" t="str">
        <x:v>Ja</x:v>
      </x:c>
      <x:c r="D4" s="34" t="str">
        <x:v>Ja</x:v>
      </x:c>
      <x:c r="E4" s="34" t="str">
        <x:v>records://juridische-bronnen</x:v>
      </x:c>
      <x:c r="F4" s="34" t="str">
        <x:v>Juridisch verantwoordelijke</x:v>
      </x:c>
      <x:c r="G4" s="34" t="str">
        <x:v>Alternatieve uitvoerder vindt actuele rechtsbasis en versies zonder deskundige hulp</x:v>
      </x:c>
      <x:c r="H4" s="36" t="n">
        <x:v>46218</x:v>
      </x:c>
      <x:c r="I4" s="34"/>
    </x:row>
    <x:row r="5" ht="40" customHeight="1">
      <x:c r="A5" s="35" t="str">
        <x:v>Gids voor vakmatige uitzonderingen</x:v>
      </x:c>
      <x:c r="B5" s="35" t="str">
        <x:v>Ja</x:v>
      </x:c>
      <x:c r="C5" s="35" t="str">
        <x:v>Gedeeltelijk</x:v>
      </x:c>
      <x:c r="D5" s="35" t="str">
        <x:v>Nee</x:v>
      </x:c>
      <x:c r="E5" s="35" t="str">
        <x:v>wiki://vergunning-uitzonderingen</x:v>
      </x:c>
      <x:c r="F5" s="35" t="str">
        <x:v>Senior expert</x:v>
      </x:c>
      <x:c r="G5" s="35" t="str">
        <x:v>Opvolger verklaart en past drie representatieve uitzonderingen binnen juridische grens toe</x:v>
      </x:c>
      <x:c r="H5" s="37"/>
      <x:c r="I5" s="35" t="str">
        <x:v>Motivering aanvullen en geobserveerde walkthrough uitvoeren</x:v>
      </x:c>
    </x:row>
    <x:row r="6" ht="40" customHeight="1">
      <x:c r="A6" s="35" t="str">
        <x:v>Systeemexport met metadata en rechten</x:v>
      </x:c>
      <x:c r="B6" s="35" t="str">
        <x:v>Ja</x:v>
      </x:c>
      <x:c r="C6" s="35" t="str">
        <x:v>Ja</x:v>
      </x:c>
      <x:c r="D6" s="35" t="str">
        <x:v>Nee</x:v>
      </x:c>
      <x:c r="E6" s="35" t="str">
        <x:v>vendor://exportpakket</x:v>
      </x:c>
      <x:c r="F6" s="35" t="str">
        <x:v>IT-eigenaar</x:v>
      </x:c>
      <x:c r="G6" s="35" t="str">
        <x:v>Alternatief team herstelt representatieve casus met koppelingen, metadata en rechtmatige toegang</x:v>
      </x:c>
      <x:c r="H6" s="37"/>
      <x:c r="I6" s="35" t="str">
        <x:v>Operationele export en reconstructie niet getest</x:v>
      </x:c>
    </x:row>
    <x:row r="7" ht="53" customHeight="1">
      <x:c r="A7" s="35" t="str">
        <x:v>Bevoegdheids- en escalatieroute</x:v>
      </x:c>
      <x:c r="B7" s="35" t="str">
        <x:v>Ja</x:v>
      </x:c>
      <x:c r="C7" s="35" t="str">
        <x:v>Ja</x:v>
      </x:c>
      <x:c r="D7" s="35" t="str">
        <x:v>Ja</x:v>
      </x:c>
      <x:c r="E7" s="35" t="str">
        <x:v>governance://bevoegdhedenmatrix</x:v>
      </x:c>
      <x:c r="F7" s="35" t="str">
        <x:v>Proceseigenaar</x:v>
      </x:c>
      <x:c r="G7" s="35" t="str">
        <x:v>Alternatieve uitvoerder verkrijgt bindend besluit en escaleert onzekerheid</x:v>
      </x:c>
      <x:c r="H7" s="37" t="n">
        <x:v>46244</x:v>
      </x:c>
      <x:c r="I7" s="35" t="str">
        <x:v>Hertest na rolwijziging</x:v>
      </x:c>
    </x:row>
  </x:sheetData>
  <x:mergeCells>
    <x:mergeCell ref="A1:I1"/>
    <x:mergeCell ref="A2:I2"/>
  </x:mergeCells>
  <x:conditionalFormatting sqref="A4:I16">
    <x:cfRule type="containsText" dxfId="90" priority="1" operator="containsText" text="Critical"/>
    <x:cfRule type="containsText" dxfId="91" priority="2" operator="containsText" text="Kritiek"/>
    <x:cfRule type="containsText" dxfId="92" priority="3" operator="containsText" text="Insufficiently assured"/>
    <x:cfRule type="containsText" dxfId="93" priority="4" operator="containsText" text="Onvoldoende geborgd"/>
    <x:cfRule type="containsText" dxfId="94" priority="5" operator="containsText" text="Not assessable"/>
    <x:cfRule type="containsText" dxfId="95" priority="6" operator="containsText" text="Niet beoordeelbaar"/>
    <x:cfRule type="containsText" dxfId="96" priority="7" operator="containsText" text="Sufficiently assured"/>
    <x:cfRule type="containsText" dxfId="97" priority="8" operator="containsText" text="Voldoende geborgd"/>
    <x:cfRule type="containsText" dxfId="98" priority="9" operator="containsText" text="Unknown or falsely assumed"/>
    <x:cfRule type="containsText" dxfId="99" priority="10" operator="containsText" text="Onbekend of ten onrechte verondersteld"/>
  </x:conditionalFormatting>
  <x:dataValidations count="1">
    <x:dataValidation type="list" sqref="B4:D16">
      <x:formula1>"Ja,Nee,Gedeeltelijk,Niet van toepassing"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52" hidden="0" customWidth="1"/>
    <x:col min="3" max="3" width="36" hidden="0" customWidth="1"/>
    <x:col min="4" max="4" width="28" hidden="0" customWidth="1"/>
    <x:col min="5" max="5" width="46" hidden="0" customWidth="1"/>
    <x:col min="6" max="6" width="40" hidden="0" customWidth="1"/>
    <x:col min="7" max="7" width="34" hidden="0" customWidth="1"/>
    <x:col min="8" max="8" width="30" hidden="0" customWidth="1"/>
  </x:cols>
  <x:sheetData>
    <x:row r="1" ht="31" customHeight="1">
      <x:c r="A1" s="24" t="str">
        <x:v>11 · Gids voor interview en tegenspraak</x:v>
      </x:c>
      <x:c r="B1" s="24"/>
      <x:c r="C1" s="24"/>
      <x:c r="D1" s="24"/>
      <x:c r="E1" s="24"/>
      <x:c r="F1" s="24"/>
      <x:c r="G1" s="24"/>
      <x:c r="H1" s="24"/>
    </x:row>
    <x:row r="2" ht="30" customHeight="1">
      <x:c r="A2" s="27" t="str">
        <x:v>Interviews zijn alleen bewijs wanneer context, antwoord, bevestiging en beperkingen zijn vastgelegd.</x:v>
      </x:c>
      <x:c r="B2" s="27"/>
      <x:c r="C2" s="27"/>
      <x:c r="D2" s="27"/>
      <x:c r="E2" s="27"/>
      <x:c r="F2" s="27"/>
      <x:c r="G2" s="27"/>
      <x:c r="H2" s="27"/>
    </x:row>
    <x:row r="3" ht="38" customHeight="1">
      <x:c r="A3" s="31" t="str">
        <x:v>Thema</x:v>
      </x:c>
      <x:c r="B3" s="31" t="str">
        <x:v>Vraag / tegenspraak</x:v>
      </x:c>
      <x:c r="C3" s="31" t="str">
        <x:v>Verwacht bewijs</x:v>
      </x:c>
      <x:c r="D3" s="31" t="str">
        <x:v>Geïnterviewde / rol</x:v>
      </x:c>
      <x:c r="E3" s="31" t="str">
        <x:v>Antwoordnotities</x:v>
      </x:c>
      <x:c r="F3" s="31" t="str">
        <x:v>Bevestiging / tegenspraak</x:v>
      </x:c>
      <x:c r="G3" s="31" t="str">
        <x:v>Beperking</x:v>
      </x:c>
      <x:c r="H3" s="31" t="str">
        <x:v>Opvolging</x:v>
      </x:c>
    </x:row>
    <x:row r="4" ht="40" customHeight="1">
      <x:c r="A4" s="34" t="str">
        <x:v>Vakmatige uitzonderingen</x:v>
      </x:c>
      <x:c r="B4" s="34" t="str">
        <x:v>Wanneer en waarom wijkt u af van de standaardprocedure? Toon een recente casus.</x:v>
      </x:c>
      <x:c r="C4" s="34" t="str">
        <x:v>Voorbeelden, motivering en gezaghebbende bronbasis</x:v>
      </x:c>
      <x:c r="D4" s="34" t="str">
        <x:v>Seniorbehandelaar</x:v>
      </x:c>
      <x:c r="E4" s="34"/>
      <x:c r="F4" s="34" t="str">
        <x:v>Leg hetzelfde scenario aan opvolger voor; traceer naar CASE-001</x:v>
      </x:c>
      <x:c r="G4" s="34" t="str">
        <x:v>Herinnerings- en selectiebias</x:v>
      </x:c>
      <x:c r="H4" s="34" t="str">
        <x:v>Tegenvoorbeeld vastleggen en opvolger testen</x:v>
      </x:c>
    </x:row>
    <x:row r="5" ht="40" customHeight="1">
      <x:c r="A5" s="35" t="str">
        <x:v>AI-review</x:v>
      </x:c>
      <x:c r="B5" s="35" t="str">
        <x:v>Wat maakt dat u een AI-ondersteund concept verwerpt? Demonstreer met een casus.</x:v>
      </x:c>
      <x:c r="C5" s="35" t="str">
        <x:v>Geobserveerde tegenspraak, bewerkingen, competentie en brontoegang</x:v>
      </x:c>
      <x:c r="D5" s="35" t="str">
        <x:v>Seniorreviewer</x:v>
      </x:c>
      <x:c r="E5" s="35"/>
      <x:c r="F5" s="35" t="str">
        <x:v>Vergelijk met auditlog en EV-002-steekproef</x:v>
      </x:c>
      <x:c r="G5" s="35" t="str">
        <x:v>Interview bewijst routinematige praktijk niet</x:v>
      </x:c>
      <x:c r="H5" s="35" t="str">
        <x:v>Live review observeren</x:v>
      </x:c>
    </x:row>
  </x:sheetData>
  <x:mergeCells>
    <x:mergeCell ref="A1:H1"/>
    <x:mergeCell ref="A2:H2"/>
  </x:mergeCells>
  <x:conditionalFormatting sqref="A4:H16">
    <x:cfRule type="containsText" dxfId="100" priority="1" operator="containsText" text="Critical"/>
    <x:cfRule type="containsText" dxfId="101" priority="2" operator="containsText" text="Kritiek"/>
    <x:cfRule type="containsText" dxfId="102" priority="3" operator="containsText" text="Insufficiently assured"/>
    <x:cfRule type="containsText" dxfId="103" priority="4" operator="containsText" text="Onvoldoende geborgd"/>
    <x:cfRule type="containsText" dxfId="104" priority="5" operator="containsText" text="Not assessable"/>
    <x:cfRule type="containsText" dxfId="105" priority="6" operator="containsText" text="Niet beoordeelbaar"/>
    <x:cfRule type="containsText" dxfId="106" priority="7" operator="containsText" text="Sufficiently assured"/>
    <x:cfRule type="containsText" dxfId="107" priority="8" operator="containsText" text="Voldoende geborgd"/>
    <x:cfRule type="containsText" dxfId="108" priority="9" operator="containsText" text="Unknown or falsely assumed"/>
    <x:cfRule type="containsText" dxfId="109" priority="10" operator="containsText" text="Onbekend of ten onrechte verondersteld"/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38" hidden="0" customWidth="1"/>
    <x:col min="4" max="4" width="34" hidden="0" customWidth="1"/>
    <x:col min="5" max="5" width="48" hidden="0" customWidth="1"/>
    <x:col min="6" max="6" width="34" hidden="0" customWidth="1"/>
    <x:col min="7" max="7" width="36" hidden="0" customWidth="1"/>
    <x:col min="8" max="8" width="38" hidden="0" customWidth="1"/>
    <x:col min="9" max="9" width="24" hidden="0" customWidth="1"/>
    <x:col min="10" max="10" width="20" hidden="0" customWidth="1"/>
  </x:cols>
  <x:sheetData>
    <x:row r="1" ht="31" customHeight="1">
      <x:c r="A1" s="24" t="str">
        <x:v>12 · Gerichte vastlegging van vakkennis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Leg alleen materiële signalen, redenering en uitzonderingen vast die voor assurance nodig zijn — niet elk impliciet detail.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Onderwerp</x:v>
      </x:c>
      <x:c r="B3" s="31" t="str">
        <x:v>Context</x:v>
      </x:c>
      <x:c r="C3" s="31" t="str">
        <x:v>Regel / procedure</x:v>
      </x:c>
      <x:c r="D3" s="31" t="str">
        <x:v>Uitzonderingen</x:v>
      </x:c>
      <x:c r="E3" s="31" t="str">
        <x:v>Redenering</x:v>
      </x:c>
      <x:c r="F3" s="31" t="str">
        <x:v>Signalen</x:v>
      </x:c>
      <x:c r="G3" s="31" t="str">
        <x:v>Gezaghebbende bronbasis</x:v>
      </x:c>
      <x:c r="H3" s="31" t="str">
        <x:v>Geleerde lessen</x:v>
      </x:c>
      <x:c r="I3" s="31" t="str">
        <x:v>Kennisdrager</x:v>
      </x:c>
      <x:c r="J3" s="31" t="str">
        <x:v>Opvolger geverifieerd?</x:v>
      </x:c>
    </x:row>
    <x:row r="4" ht="40" customHeight="1">
      <x:c r="A4" s="34" t="str">
        <x:v>Vergunninguitzondering</x:v>
      </x:c>
      <x:c r="B4" s="34" t="str">
        <x:v>Botsende lokale randvoorwaarden</x:v>
      </x:c>
      <x:c r="C4" s="34" t="str">
        <x:v>Standaardprocedure vereist overleg</x:v>
      </x:c>
      <x:c r="D4" s="34" t="str">
        <x:v>Dringende werken voor publieke veiligheid</x:v>
      </x:c>
      <x:c r="E4" s="34" t="str">
        <x:v>Versnelde route is alleen toegestaan wanneer veiligheidsbasis en juridische grens zijn gedocumenteerd</x:v>
      </x:c>
      <x:c r="F4" s="34" t="str">
        <x:v>Urgentie, fysiek gevaar, wettelijke basis</x:v>
      </x:c>
      <x:c r="G4" s="34" t="str">
        <x:v>Omgevingsrecht §X; gemeentelijke procedure P-12</x:v>
      </x:c>
      <x:c r="H4" s="34" t="str">
        <x:v>Motivering vóór goedkeuring vastleggen; precedent niet als gezag behandelen</x:v>
      </x:c>
      <x:c r="I4" s="34" t="str">
        <x:v>Senior expert</x:v>
      </x:c>
      <x:c r="J4" s="34" t="str">
        <x:v>Nee</x:v>
      </x:c>
    </x:row>
  </x:sheetData>
  <x:mergeCells>
    <x:mergeCell ref="A1:J1"/>
    <x:mergeCell ref="A2:J2"/>
  </x:mergeCells>
  <x:conditionalFormatting sqref="A4:J16">
    <x:cfRule type="containsText" dxfId="110" priority="1" operator="containsText" text="Critical"/>
    <x:cfRule type="containsText" dxfId="111" priority="2" operator="containsText" text="Kritiek"/>
    <x:cfRule type="containsText" dxfId="112" priority="3" operator="containsText" text="Insufficiently assured"/>
    <x:cfRule type="containsText" dxfId="113" priority="4" operator="containsText" text="Onvoldoende geborgd"/>
    <x:cfRule type="containsText" dxfId="114" priority="5" operator="containsText" text="Not assessable"/>
    <x:cfRule type="containsText" dxfId="115" priority="6" operator="containsText" text="Niet beoordeelbaar"/>
    <x:cfRule type="containsText" dxfId="116" priority="7" operator="containsText" text="Sufficiently assured"/>
    <x:cfRule type="containsText" dxfId="117" priority="8" operator="containsText" text="Voldoende geborgd"/>
    <x:cfRule type="containsText" dxfId="118" priority="9" operator="containsText" text="Unknown or falsely assumed"/>
    <x:cfRule type="containsText" dxfId="119" priority="10" operator="containsText" text="Onbekend of ten onrechte verondersteld"/>
  </x:conditionalFormatting>
  <x:dataValidations count="1">
    <x:dataValidation type="list" sqref="J4:J16">
      <x:formula1>"Ja,Nee,Gedeeltelijk,Niet van toepassing"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6" hidden="0" customWidth="1"/>
    <x:col min="3" max="3" width="28" hidden="0" customWidth="1"/>
    <x:col min="4" max="4" width="16" hidden="0" customWidth="1"/>
    <x:col min="5" max="5" width="14" hidden="0" customWidth="1"/>
    <x:col min="6" max="6" width="44" hidden="0" customWidth="1"/>
    <x:col min="7" max="7" width="19" hidden="0" customWidth="1"/>
    <x:col min="8" max="8" width="38" hidden="0" customWidth="1"/>
    <x:col min="9" max="9" width="34" hidden="0" customWidth="1"/>
    <x:col min="10" max="10" width="42" hidden="0" customWidth="1"/>
  </x:cols>
  <x:sheetData>
    <x:row r="1" ht="31" customHeight="1">
      <x:c r="A1" s="24" t="str">
        <x:v>13 · Provenanceregister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Leg oorsprong, actoren, versies en transformaties vast. Downstreamgebruik wist gegenereerde oorsprong of beperkingen nooit uit.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Artefact</x:v>
      </x:c>
      <x:c r="B3" s="31" t="str">
        <x:v>Oorsprong / bron</x:v>
      </x:c>
      <x:c r="C3" s="31" t="str">
        <x:v>Maker / actor</x:v>
      </x:c>
      <x:c r="D3" s="31" t="str">
        <x:v>Datum</x:v>
      </x:c>
      <x:c r="E3" s="31" t="str">
        <x:v>Versie</x:v>
      </x:c>
      <x:c r="F3" s="31" t="str">
        <x:v>Transformaties</x:v>
      </x:c>
      <x:c r="G3" s="31" t="str">
        <x:v>AI / automatisering?</x:v>
      </x:c>
      <x:c r="H3" s="31" t="str">
        <x:v>Validatie / tegenspraak</x:v>
      </x:c>
      <x:c r="I3" s="31" t="str">
        <x:v>Bronkoppelingen / ID's</x:v>
      </x:c>
      <x:c r="J3" s="31" t="str">
        <x:v>Doorgegeven beperkingen</x:v>
      </x:c>
    </x:row>
    <x:row r="4" ht="53" customHeight="1">
      <x:c r="A4" s="34" t="str">
        <x:v>AI-ondersteunde conceptsamenvatting</x:v>
      </x:c>
      <x:c r="B4" s="34" t="str">
        <x:v>Brondocumenten CASE-001</x:v>
      </x:c>
      <x:c r="C4" s="34" t="str">
        <x:v>Goedgekeurde AI-assistent en casusbehandelaar</x:v>
      </x:c>
      <x:c r="D4" s="36" t="n">
        <x:v>46235</x:v>
      </x:c>
      <x:c r="E4" s="34" t="str">
        <x:v>1.0</x:v>
      </x:c>
      <x:c r="F4" s="34" t="str">
        <x:v>Tekstextractie → prompttemplate v3 → gegenereerde samenvatting → menselijke bewerkingen</x:v>
      </x:c>
      <x:c r="G4" s="34" t="str">
        <x:v>Ja</x:v>
      </x:c>
      <x:c r="H4" s="34" t="str">
        <x:v>Seniorreviewer traceerde materiële feiten; één ongefundeerde zin verwijderd</x:v>
      </x:c>
      <x:c r="I4" s="34" t="str">
        <x:v>CASE-001; model-log://001</x:v>
      </x:c>
      <x:c r="J4" s="34" t="str">
        <x:v>Modelversie, prompt, steekproefbeperking en verwijderde uitspraak behouden</x:v>
      </x:c>
    </x:row>
  </x:sheetData>
  <x:mergeCells>
    <x:mergeCell ref="A1:J1"/>
    <x:mergeCell ref="A2:J2"/>
  </x:mergeCells>
  <x:conditionalFormatting sqref="A4:J16">
    <x:cfRule type="containsText" dxfId="120" priority="1" operator="containsText" text="Critical"/>
    <x:cfRule type="containsText" dxfId="121" priority="2" operator="containsText" text="Kritiek"/>
    <x:cfRule type="containsText" dxfId="122" priority="3" operator="containsText" text="Insufficiently assured"/>
    <x:cfRule type="containsText" dxfId="123" priority="4" operator="containsText" text="Onvoldoende geborgd"/>
    <x:cfRule type="containsText" dxfId="124" priority="5" operator="containsText" text="Not assessable"/>
    <x:cfRule type="containsText" dxfId="125" priority="6" operator="containsText" text="Niet beoordeelbaar"/>
    <x:cfRule type="containsText" dxfId="126" priority="7" operator="containsText" text="Sufficiently assured"/>
    <x:cfRule type="containsText" dxfId="127" priority="8" operator="containsText" text="Voldoende geborgd"/>
    <x:cfRule type="containsText" dxfId="128" priority="9" operator="containsText" text="Unknown or falsely assumed"/>
    <x:cfRule type="containsText" dxfId="129" priority="10" operator="containsText" text="Onbekend of ten onrechte verondersteld"/>
  </x:conditionalFormatting>
  <x:dataValidations count="1">
    <x:dataValidation type="list" sqref="G4:G16">
      <x:formula1>"Ja,Nee,Gedeeltelijk,Niet van toepassing"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26" hidden="0" customWidth="1"/>
    <x:col min="4" max="4" width="25" hidden="0" customWidth="1"/>
    <x:col min="5" max="5" width="24" hidden="0" customWidth="1"/>
    <x:col min="6" max="6" width="18" hidden="0" customWidth="1"/>
    <x:col min="7" max="7" width="36" hidden="0" customWidth="1"/>
    <x:col min="8" max="8" width="30" hidden="0" customWidth="1"/>
    <x:col min="9" max="9" width="28" hidden="0" customWidth="1"/>
    <x:col min="10" max="10" width="28" hidden="0" customWidth="1"/>
  </x:cols>
  <x:sheetData>
    <x:row r="1" ht="31" customHeight="1">
      <x:c r="A1" s="24" t="str">
        <x:v>14 · Matrix voor bevoegdheid, toegang en tegenspraak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De verantwoordelijke rol heeft toegang, beslisrechten, een echt tegenspraakmandaat en een escalatieroute nodig.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Kennis / domein</x:v>
      </x:c>
      <x:c r="B3" s="31" t="str">
        <x:v>Vaststellen</x:v>
      </x:c>
      <x:c r="C3" s="31" t="str">
        <x:v>Valideren</x:v>
      </x:c>
      <x:c r="D3" s="31" t="str">
        <x:v>Gebruik goedkeuren</x:v>
      </x:c>
      <x:c r="E3" s="31" t="str">
        <x:v>Wijzigen</x:v>
      </x:c>
      <x:c r="F3" s="31" t="str">
        <x:v>Toegang bevestigd?</x:v>
      </x:c>
      <x:c r="G3" s="31" t="str">
        <x:v>Tegenspraakmandaat</x:v>
      </x:c>
      <x:c r="H3" s="31" t="str">
        <x:v>Escalatieroute</x:v>
      </x:c>
      <x:c r="I3" s="31" t="str">
        <x:v>Verantwoordelijke autoriteit</x:v>
      </x:c>
      <x:c r="J3" s="31" t="str">
        <x:v>Aanvaarding / review</x:v>
      </x:c>
    </x:row>
    <x:row r="4" ht="40" customHeight="1">
      <x:c r="A4" s="34" t="str">
        <x:v>Juridische interpretatie vergunning</x:v>
      </x:c>
      <x:c r="B4" s="34" t="str">
        <x:v>Juridische dienst</x:v>
      </x:c>
      <x:c r="C4" s="34" t="str">
        <x:v>Senior juridisch adviseur</x:v>
      </x:c>
      <x:c r="D4" s="34" t="str">
        <x:v>Proceseigenaar</x:v>
      </x:c>
      <x:c r="E4" s="34" t="str">
        <x:v>Juridische dienst</x:v>
      </x:c>
      <x:c r="F4" s="34" t="str">
        <x:v>Ja</x:v>
      </x:c>
      <x:c r="G4" s="34" t="str">
        <x:v>Mag gebruik stoppen en aanvullend bewijs eisen</x:v>
      </x:c>
      <x:c r="H4" s="34" t="str">
        <x:v>Directeur → juridische raad</x:v>
      </x:c>
      <x:c r="I4" s="34" t="str">
        <x:v>Hoofd Juridische Zaken</x:v>
      </x:c>
      <x:c r="J4" s="34" t="str">
        <x:v>Aanvaard 2026-08-31; review na rolwijziging</x:v>
      </x:c>
    </x:row>
    <x:row r="5" ht="40" customHeight="1">
      <x:c r="A5" s="35" t="str">
        <x:v>AI-ondersteunde casussamenvatting</x:v>
      </x:c>
      <x:c r="B5" s="35" t="str">
        <x:v>Casusbehandelaar</x:v>
      </x:c>
      <x:c r="C5" s="35" t="str">
        <x:v>Seniorreviewer</x:v>
      </x:c>
      <x:c r="D5" s="35" t="str">
        <x:v>Proceseigenaar</x:v>
      </x:c>
      <x:c r="E5" s="35" t="str">
        <x:v>Producteigenaar onder wijzigingsbeheer</x:v>
      </x:c>
      <x:c r="F5" s="35" t="str">
        <x:v>Ja</x:v>
      </x:c>
      <x:c r="G5" s="35" t="str">
        <x:v>Mag uitvoer verwerpen, bronnen inspecteren en systemisch falen melden</x:v>
      </x:c>
      <x:c r="H5" s="35" t="str">
        <x:v>Proceseigenaar → AI-governanceboard</x:v>
      </x:c>
      <x:c r="I5" s="35" t="str">
        <x:v>Directeur Dienstverlening</x:v>
      </x:c>
      <x:c r="J5" s="35" t="str">
        <x:v>Voorlopig tot EV-002-steekproef</x:v>
      </x:c>
    </x:row>
  </x:sheetData>
  <x:mergeCells>
    <x:mergeCell ref="A1:J1"/>
    <x:mergeCell ref="A2:J2"/>
  </x:mergeCells>
  <x:conditionalFormatting sqref="A4:J16">
    <x:cfRule type="containsText" dxfId="130" priority="1" operator="containsText" text="Critical"/>
    <x:cfRule type="containsText" dxfId="131" priority="2" operator="containsText" text="Kritiek"/>
    <x:cfRule type="containsText" dxfId="132" priority="3" operator="containsText" text="Insufficiently assured"/>
    <x:cfRule type="containsText" dxfId="133" priority="4" operator="containsText" text="Onvoldoende geborgd"/>
    <x:cfRule type="containsText" dxfId="134" priority="5" operator="containsText" text="Not assessable"/>
    <x:cfRule type="containsText" dxfId="135" priority="6" operator="containsText" text="Niet beoordeelbaar"/>
    <x:cfRule type="containsText" dxfId="136" priority="7" operator="containsText" text="Sufficiently assured"/>
    <x:cfRule type="containsText" dxfId="137" priority="8" operator="containsText" text="Voldoende geborgd"/>
    <x:cfRule type="containsText" dxfId="138" priority="9" operator="containsText" text="Unknown or falsely assumed"/>
    <x:cfRule type="containsText" dxfId="139" priority="10" operator="containsText" text="Onbekend of ten onrechte verondersteld"/>
  </x:conditionalFormatting>
  <x:dataValidations count="1">
    <x:dataValidation type="list" sqref="F4:F16">
      <x:formula1>"Ja,Nee,Gedeeltelijk,Niet van toepassing"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0" hidden="0" customWidth="1"/>
    <x:col min="3" max="3" width="28" hidden="0" customWidth="1"/>
    <x:col min="4" max="4" width="52" hidden="0" customWidth="1"/>
    <x:col min="5" max="5" width="28" hidden="0" customWidth="1"/>
    <x:col min="6" max="6" width="28" hidden="0" customWidth="1"/>
    <x:col min="7" max="7" width="34" hidden="0" customWidth="1"/>
    <x:col min="8" max="8" width="32" hidden="0" customWidth="1"/>
    <x:col min="9" max="9" width="18" hidden="0" customWidth="1"/>
    <x:col min="10" max="10" width="46" hidden="0" customWidth="1"/>
    <x:col min="11" max="11" width="20" hidden="0" customWidth="1"/>
    <x:col min="12" max="12" width="22" hidden="0" customWidth="1"/>
  </x:cols>
  <x:sheetData>
    <x:row r="1" ht="31" customHeight="1">
      <x:c r="A1" s="24" t="str">
        <x:v>15 · Plan en resultaat van reconstructietest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</x:row>
    <x:row r="2" ht="30" customHeight="1">
      <x:c r="A2" s="27" t="str">
        <x:v>Een kennishersteltijd is alleen geldig met een waarneembaar acceptatiecriterium voor kenniscapaciteit.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</x:row>
    <x:row r="3" ht="38" customHeight="1">
      <x:c r="A3" s="31" t="str">
        <x:v>Test-ID</x:v>
      </x:c>
      <x:c r="B3" s="31" t="str">
        <x:v>Scenario</x:v>
      </x:c>
      <x:c r="C3" s="31" t="str">
        <x:v>Kennisfunctie</x:v>
      </x:c>
      <x:c r="D3" s="31" t="str">
        <x:v>Acceptatiecriterium kenniscapaciteit</x:v>
      </x:c>
      <x:c r="E3" s="31" t="str">
        <x:v>Kennishersteltijd</x:v>
      </x:c>
      <x:c r="F3" s="31" t="str">
        <x:v>Alternatieve uitvoerder</x:v>
      </x:c>
      <x:c r="G3" s="31" t="str">
        <x:v>Toegestane input</x:v>
      </x:c>
      <x:c r="H3" s="31" t="str">
        <x:v>Observator / onafhankelijkheid</x:v>
      </x:c>
      <x:c r="I3" s="31" t="str">
        <x:v>Resultaat</x:v>
      </x:c>
      <x:c r="J3" s="31" t="str">
        <x:v>Geobserveerd bewijs / hiaten</x:v>
      </x:c>
      <x:c r="K3" s="31" t="str">
        <x:v>Hertest</x:v>
      </x:c>
      <x:c r="L3" s="31" t="str">
        <x:v>Eigenaar</x:v>
      </x:c>
    </x:row>
    <x:row r="4" ht="53" customHeight="1">
      <x:c r="A4" s="34" t="str">
        <x:v>RT-001</x:v>
      </x:c>
      <x:c r="B4" s="34" t="str">
        <x:v>Senior expert afwezig tijdens systeemmigratie</x:v>
      </x:c>
      <x:c r="C4" s="34" t="str">
        <x:v>Eén representatief vergunningbesluit nemen</x:v>
      </x:c>
      <x:c r="D4" s="34" t="str">
        <x:v>Actuele bronnen vinden, uitzonderingslogica toepassen, motivering vastleggen en bevoegd goedkeuren zonder experthulp</x:v>
      </x:c>
      <x:c r="E4" s="34" t="str">
        <x:v>Vóór de volgende wettelijke beslistermijn</x:v>
      </x:c>
      <x:c r="F4" s="34" t="str">
        <x:v>Alternatieve seniorbehandelaar</x:v>
      </x:c>
      <x:c r="G4" s="34" t="str">
        <x:v>Alleen geverifieerde KCR-inhoud</x:v>
      </x:c>
      <x:c r="H4" s="34" t="str">
        <x:v>Beoordelaar niet verantwoordelijk voor procesuitvoering</x:v>
      </x:c>
      <x:c r="I4" s="34" t="str">
        <x:v>Niet uitgevoerd</x:v>
      </x:c>
      <x:c r="J4" s="34" t="str">
        <x:v>Export en uitzonderingsgids nog niet geverifieerd</x:v>
      </x:c>
      <x:c r="K4" s="36" t="n">
        <x:v>46285</x:v>
      </x:c>
      <x:c r="L4" s="34" t="str">
        <x:v>Proceseigenaar</x:v>
      </x:c>
    </x:row>
  </x:sheetData>
  <x:mergeCells>
    <x:mergeCell ref="A1:L1"/>
    <x:mergeCell ref="A2:L2"/>
  </x:mergeCells>
  <x:conditionalFormatting sqref="A4:L16">
    <x:cfRule type="containsText" dxfId="140" priority="1" operator="containsText" text="Critical"/>
    <x:cfRule type="containsText" dxfId="141" priority="2" operator="containsText" text="Kritiek"/>
    <x:cfRule type="containsText" dxfId="142" priority="3" operator="containsText" text="Insufficiently assured"/>
    <x:cfRule type="containsText" dxfId="143" priority="4" operator="containsText" text="Onvoldoende geborgd"/>
    <x:cfRule type="containsText" dxfId="144" priority="5" operator="containsText" text="Not assessable"/>
    <x:cfRule type="containsText" dxfId="145" priority="6" operator="containsText" text="Niet beoordeelbaar"/>
    <x:cfRule type="containsText" dxfId="146" priority="7" operator="containsText" text="Sufficiently assured"/>
    <x:cfRule type="containsText" dxfId="147" priority="8" operator="containsText" text="Voldoende geborgd"/>
    <x:cfRule type="containsText" dxfId="148" priority="9" operator="containsText" text="Unknown or falsely assumed"/>
    <x:cfRule type="containsText" dxfId="149" priority="10" operator="containsText" text="Onbekend of ten onrechte verondersteld"/>
  </x:conditionalFormatting>
  <x:dataValidations count="1">
    <x:dataValidation type="list" sqref="I4:I16">
      <x:formula1>"Geslaagd,Mislukt,Niet uitgevoerd,Onbeslist"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17" hidden="0" customWidth="1"/>
    <x:col min="4" max="4" width="38" hidden="0" customWidth="1"/>
    <x:col min="5" max="5" width="52" hidden="0" customWidth="1"/>
    <x:col min="6" max="6" width="30" hidden="0" customWidth="1"/>
    <x:col min="7" max="7" width="42" hidden="0" customWidth="1"/>
    <x:col min="8" max="8" width="16" hidden="0" customWidth="1"/>
    <x:col min="9" max="9" width="22" hidden="0" customWidth="1"/>
    <x:col min="10" max="10" width="18" hidden="0" customWidth="1"/>
    <x:col min="11" max="11" width="18" hidden="0" customWidth="1"/>
  </x:cols>
  <x:sheetData>
    <x:row r="1" ht="31" customHeight="1">
      <x:c r="A1" s="24" t="str">
        <x:v>16 · Bevindingenlogboek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 ht="30" customHeight="1">
      <x:c r="A2" s="27" t="str">
        <x:v>Een bevinding is bewijsgebonden. Benoem eigenschap, bewustzijn, materialiteit, gevolg en reliance-effect.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</x:row>
    <x:row r="3" ht="38" customHeight="1">
      <x:c r="A3" s="31" t="str">
        <x:v>Bevinding-ID</x:v>
      </x:c>
      <x:c r="B3" s="31" t="str">
        <x:v>Eigenschap</x:v>
      </x:c>
      <x:c r="C3" s="31" t="str">
        <x:v>Ernst</x:v>
      </x:c>
      <x:c r="D3" s="31" t="str">
        <x:v>Bewustzijnstoestand</x:v>
      </x:c>
      <x:c r="E3" s="31" t="str">
        <x:v>Bevinding</x:v>
      </x:c>
      <x:c r="F3" s="31" t="str">
        <x:v>Bewijs / koppeling</x:v>
      </x:c>
      <x:c r="G3" s="31" t="str">
        <x:v>Gevolg / reliance-effect</x:v>
      </x:c>
      <x:c r="H3" s="31" t="str">
        <x:v>Materieel?</x:v>
      </x:c>
      <x:c r="I3" s="31" t="str">
        <x:v>Eigenaar</x:v>
      </x:c>
      <x:c r="J3" s="31" t="str">
        <x:v>Status</x:v>
      </x:c>
      <x:c r="K3" s="31" t="str">
        <x:v>Tegen</x:v>
      </x:c>
    </x:row>
    <x:row r="4" ht="53" customHeight="1">
      <x:c r="A4" s="34" t="str">
        <x:v>F-001</x:v>
      </x:c>
      <x:c r="B4" s="34" t="str">
        <x:v>Kennisveerkracht</x:v>
      </x:c>
      <x:c r="C4" s="34" t="str">
        <x:v>Hoog</x:v>
      </x:c>
      <x:c r="D4" s="34" t="str">
        <x:v>Onbekend of ten onrechte verondersteld</x:v>
      </x:c>
      <x:c r="E4" s="34" t="str">
        <x:v>Het team veronderstelde dat leveranciersexport continuïteit garandeerde; operationele export- of interpretatietest ontbreekt</x:v>
      </x:c>
      <x:c r="F4" s="34" t="str">
        <x:v>Contract; interview; plan RT-001</x:v>
      </x:c>
      <x:c r="G4" s="34" t="str">
        <x:v>Kritiek proces kan nog niet op continuïteitsclaim steunen</x:v>
      </x:c>
      <x:c r="H4" s="34" t="str">
        <x:v>Ja</x:v>
      </x:c>
      <x:c r="I4" s="34" t="str">
        <x:v>IT-eigenaar</x:v>
      </x:c>
      <x:c r="J4" s="34" t="str">
        <x:v>Open</x:v>
      </x:c>
      <x:c r="K4" s="36" t="n">
        <x:v>46280</x:v>
      </x:c>
    </x:row>
    <x:row r="5" ht="53" customHeight="1">
      <x:c r="A5" s="35" t="str">
        <x:v>F-002</x:v>
      </x:c>
      <x:c r="B5" s="35" t="str">
        <x:v>Begrijpelijkheid</x:v>
      </x:c>
      <x:c r="C5" s="35" t="str">
        <x:v>Hoog</x:v>
      </x:c>
      <x:c r="D5" s="35" t="str">
        <x:v>Bekend maar onvolledig onderbouwd</x:v>
      </x:c>
      <x:c r="E5" s="35" t="str">
        <x:v>Uitzonderingsredenering blijft geconcentreerd bij één expert</x:v>
      </x:c>
      <x:c r="F5" s="35" t="str">
        <x:v>INT-001; vastlegging vakkennis</x:v>
      </x:c>
      <x:c r="G5" s="35" t="str">
        <x:v>Opvolger kan inconsistente juridische besluiten nemen</x:v>
      </x:c>
      <x:c r="H5" s="35" t="str">
        <x:v>Ja</x:v>
      </x:c>
      <x:c r="I5" s="35" t="str">
        <x:v>Proceseigenaar</x:v>
      </x:c>
      <x:c r="J5" s="35" t="str">
        <x:v>Open</x:v>
      </x:c>
      <x:c r="K5" s="37" t="n">
        <x:v>46295</x:v>
      </x:c>
    </x:row>
  </x:sheetData>
  <x:mergeCells>
    <x:mergeCell ref="A1:K1"/>
    <x:mergeCell ref="A2:K2"/>
  </x:mergeCells>
  <x:conditionalFormatting sqref="A4:K16">
    <x:cfRule type="containsText" dxfId="150" priority="1" operator="containsText" text="Critical"/>
    <x:cfRule type="containsText" dxfId="151" priority="2" operator="containsText" text="Kritiek"/>
    <x:cfRule type="containsText" dxfId="152" priority="3" operator="containsText" text="Insufficiently assured"/>
    <x:cfRule type="containsText" dxfId="153" priority="4" operator="containsText" text="Onvoldoende geborgd"/>
    <x:cfRule type="containsText" dxfId="154" priority="5" operator="containsText" text="Not assessable"/>
    <x:cfRule type="containsText" dxfId="155" priority="6" operator="containsText" text="Niet beoordeelbaar"/>
    <x:cfRule type="containsText" dxfId="156" priority="7" operator="containsText" text="Sufficiently assured"/>
    <x:cfRule type="containsText" dxfId="157" priority="8" operator="containsText" text="Voldoende geborgd"/>
    <x:cfRule type="containsText" dxfId="158" priority="9" operator="containsText" text="Unknown or falsely assumed"/>
    <x:cfRule type="containsText" dxfId="159" priority="10" operator="containsText" text="Onbekend of ten onrechte verondersteld"/>
  </x:conditionalFormatting>
  <x:dataValidations count="4">
    <x:dataValidation type="list" sqref="B4:B16">
      <x:formula1>"Integriteit,Herkomst en ontstaansgeschiedenis,Gezag en bevoegdheid,Begrijpelijkheid,Kennisveerkracht"</x:formula1>
    </x:dataValidation>
    <x:dataValidation type="list" sqref="D4:D16">
      <x:formula1>"Bekend en onderbouwd,Bekend maar onvolledig onderbouwd,Onbekend of ten onrechte verondersteld"</x:formula1>
    </x:dataValidation>
    <x:dataValidation type="list" sqref="H4:H16">
      <x:formula1>"Ja,Nee,Gedeeltelijk,Niet van toepassing"</x:formula1>
    </x:dataValidation>
    <x:dataValidation type="list" sqref="J4:J16">
      <x:formula1>"Open,In uitvoering,Geblokkeerd,Gesloten,Risico aanvaard"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52" hidden="0" customWidth="1"/>
    <x:col min="4" max="4" width="23" hidden="0" customWidth="1"/>
    <x:col min="5" max="5" width="17" hidden="0" customWidth="1"/>
    <x:col min="6" max="6" width="18" hidden="0" customWidth="1"/>
    <x:col min="7" max="7" width="42" hidden="0" customWidth="1"/>
    <x:col min="8" max="8" width="20" hidden="0" customWidth="1"/>
    <x:col min="9" max="9" width="40" hidden="0" customWidth="1"/>
    <x:col min="10" max="10" width="36" hidden="0" customWidth="1"/>
  </x:cols>
  <x:sheetData>
    <x:row r="1" ht="31" customHeight="1">
      <x:c r="A1" s="24" t="str">
        <x:v>17 · Plan voor corrigerende acties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Sluiting vereist geverifieerd bewijs, niet alleen een statuswijziging.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Actie-ID</x:v>
      </x:c>
      <x:c r="B3" s="31" t="str">
        <x:v>Gekoppelde bevinding</x:v>
      </x:c>
      <x:c r="C3" s="31" t="str">
        <x:v>Actie</x:v>
      </x:c>
      <x:c r="D3" s="31" t="str">
        <x:v>Eigenaar</x:v>
      </x:c>
      <x:c r="E3" s="31" t="str">
        <x:v>Prioriteit</x:v>
      </x:c>
      <x:c r="F3" s="31" t="str">
        <x:v>Tegen</x:v>
      </x:c>
      <x:c r="G3" s="31" t="str">
        <x:v>Verificatiemethode</x:v>
      </x:c>
      <x:c r="H3" s="31" t="str">
        <x:v>Status</x:v>
      </x:c>
      <x:c r="I3" s="31" t="str">
        <x:v>Resterende onzekerheid</x:v>
      </x:c>
      <x:c r="J3" s="31" t="str">
        <x:v>Sluitingsbewijs / goedkeuring</x:v>
      </x:c>
    </x:row>
    <x:row r="4" ht="53" customHeight="1">
      <x:c r="A4" s="34" t="str">
        <x:v>A-001</x:v>
      </x:c>
      <x:c r="B4" s="34" t="str">
        <x:v>F-001</x:v>
      </x:c>
      <x:c r="C4" s="34" t="str">
        <x:v>Operationele export en reconstructietest uitvoeren; hiaten in metadata, rechten en interpretatie vastleggen</x:v>
      </x:c>
      <x:c r="D4" s="34" t="str">
        <x:v>IT-eigenaar</x:v>
      </x:c>
      <x:c r="E4" s="34" t="str">
        <x:v>Kritiek</x:v>
      </x:c>
      <x:c r="F4" s="36" t="n">
        <x:v>46280</x:v>
      </x:c>
      <x:c r="G4" s="34" t="str">
        <x:v>Geobserveerde geslaagde RT-001 tegen capaciteitscriterium</x:v>
      </x:c>
      <x:c r="H4" s="34" t="str">
        <x:v>In uitvoering</x:v>
      </x:c>
      <x:c r="I4" s="34" t="str">
        <x:v>Eén scenario dekt mogelijk zeldzame faalwijzen niet</x:v>
      </x:c>
      <x:c r="J4" s="34"/>
    </x:row>
    <x:row r="5" ht="53" customHeight="1">
      <x:c r="A5" s="35" t="str">
        <x:v>A-002</x:v>
      </x:c>
      <x:c r="B5" s="35" t="str">
        <x:v>F-002</x:v>
      </x:c>
      <x:c r="C5" s="35" t="str">
        <x:v>Gerichte vastlegging van vakkennis en walkthrough met opvolger voor representatieve uitzonderingen</x:v>
      </x:c>
      <x:c r="D5" s="35" t="str">
        <x:v>Proceseigenaar</x:v>
      </x:c>
      <x:c r="E5" s="35" t="str">
        <x:v>Hoog</x:v>
      </x:c>
      <x:c r="F5" s="37" t="n">
        <x:v>46295</x:v>
      </x:c>
      <x:c r="G5" s="35" t="str">
        <x:v>Opvolger past drie casussen toe met traceerbare motivering</x:v>
      </x:c>
      <x:c r="H5" s="35" t="str">
        <x:v>Niet gestart</x:v>
      </x:c>
      <x:c r="I5" s="35" t="str">
        <x:v>Toekomstige wetswijziging vereist herbeoordeling</x:v>
      </x:c>
      <x:c r="J5" s="35"/>
    </x:row>
  </x:sheetData>
  <x:mergeCells>
    <x:mergeCell ref="A1:J1"/>
    <x:mergeCell ref="A2:J2"/>
  </x:mergeCells>
  <x:conditionalFormatting sqref="A4:J16">
    <x:cfRule type="containsText" dxfId="160" priority="1" operator="containsText" text="Critical"/>
    <x:cfRule type="containsText" dxfId="161" priority="2" operator="containsText" text="Kritiek"/>
    <x:cfRule type="containsText" dxfId="162" priority="3" operator="containsText" text="Insufficiently assured"/>
    <x:cfRule type="containsText" dxfId="163" priority="4" operator="containsText" text="Onvoldoende geborgd"/>
    <x:cfRule type="containsText" dxfId="164" priority="5" operator="containsText" text="Not assessable"/>
    <x:cfRule type="containsText" dxfId="165" priority="6" operator="containsText" text="Niet beoordeelbaar"/>
    <x:cfRule type="containsText" dxfId="166" priority="7" operator="containsText" text="Sufficiently assured"/>
    <x:cfRule type="containsText" dxfId="167" priority="8" operator="containsText" text="Voldoende geborgd"/>
    <x:cfRule type="containsText" dxfId="168" priority="9" operator="containsText" text="Unknown or falsely assumed"/>
    <x:cfRule type="containsText" dxfId="169" priority="10" operator="containsText" text="Onbekend of ten onrechte verondersteld"/>
  </x:conditionalFormatting>
  <x:dataValidations count="2">
    <x:dataValidation type="list" sqref="E4:E16">
      <x:formula1>"Laag,Middel,Hoog,Kritiek"</x:formula1>
    </x:dataValidation>
    <x:dataValidation type="list" sqref="H4:H16">
      <x:formula1>"Niet gestart,In uitvoering,Geblokkeerd,Afgerond,Monitoring"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52" hidden="0" customWidth="1"/>
    <x:col min="3" max="3" width="32" hidden="0" customWidth="1"/>
    <x:col min="4" max="4" width="45" hidden="0" customWidth="1"/>
    <x:col min="5" max="5" width="20" hidden="0" customWidth="1"/>
    <x:col min="6" max="6" width="23" hidden="0" customWidth="1"/>
    <x:col min="7" max="7" width="22" hidden="0" customWidth="1"/>
  </x:cols>
  <x:sheetData>
    <x:row r="1" ht="31" customHeight="1">
      <x:c r="A1" s="24" t="str">
        <x:v>18 · Managementsamenvatting</x:v>
      </x:c>
      <x:c r="B1" s="24"/>
      <x:c r="C1" s="24"/>
      <x:c r="D1" s="24"/>
      <x:c r="E1" s="24"/>
      <x:c r="F1" s="24"/>
      <x:c r="G1" s="24"/>
    </x:row>
    <x:row r="2" ht="30" customHeight="1">
      <x:c r="A2" s="27" t="str">
        <x:v>Communiceer reliancebesluit, materiële beperkingen en vereiste bestuurlijke actie — met bewijskoppelingen.</x:v>
      </x:c>
      <x:c r="B2" s="27"/>
      <x:c r="C2" s="27"/>
      <x:c r="D2" s="27"/>
      <x:c r="E2" s="27"/>
      <x:c r="F2" s="27"/>
      <x:c r="G2" s="27"/>
    </x:row>
    <x:row r="3" ht="38" customHeight="1">
      <x:c r="A3" s="31" t="str">
        <x:v>Onderwerp</x:v>
      </x:c>
      <x:c r="B3" s="31" t="str">
        <x:v>Bestuurlijke boodschap</x:v>
      </x:c>
      <x:c r="C3" s="31" t="str">
        <x:v>Bewijs / gekoppeld record</x:v>
      </x:c>
      <x:c r="D3" s="31" t="str">
        <x:v>Reliance-uitkomst / beperking</x:v>
      </x:c>
      <x:c r="E3" s="31" t="str">
        <x:v>Besluit nodig?</x:v>
      </x:c>
      <x:c r="F3" s="31" t="str">
        <x:v>Eigenaar</x:v>
      </x:c>
      <x:c r="G3" s="31" t="str">
        <x:v>Tegen / review</x:v>
      </x:c>
    </x:row>
    <x:row r="4" ht="40" customHeight="1">
      <x:c r="A4" s="34" t="str">
        <x:v>Algemene assurance</x:v>
      </x:c>
      <x:c r="B4" s="34" t="str">
        <x:v>Kennis voor vergunningbesluiten is nog onvoldoende geborgd voor continuïteitsreliance</x:v>
      </x:c>
      <x:c r="C4" s="34" t="str">
        <x:v>Kennisborgingsprofiel; F-001; F-002</x:v>
      </x:c>
      <x:c r="D4" s="34" t="str">
        <x:v>Onvoldoende geborgd; dienst alleen voortzetten met huidige expert en beheersing</x:v>
      </x:c>
      <x:c r="E4" s="34" t="str">
        <x:v>Ja</x:v>
      </x:c>
      <x:c r="F4" s="34" t="str">
        <x:v>Directeur</x:v>
      </x:c>
      <x:c r="G4" s="36" t="n">
        <x:v>46280</x:v>
      </x:c>
    </x:row>
    <x:row r="5" ht="40" customHeight="1">
      <x:c r="A5" s="35" t="str">
        <x:v>Onmiddellijke actie</x:v>
      </x:c>
      <x:c r="B5" s="35" t="str">
        <x:v>Leveranciersexport en opvolgerreconstructie voltooien vóór migratiegoedkeuring</x:v>
      </x:c>
      <x:c r="C5" s="35" t="str">
        <x:v>A-001; RT-001</x:v>
      </x:c>
      <x:c r="D5" s="35" t="str">
        <x:v>Migratiegoedkeuring onthouden tot capaciteitscriterium slaagt</x:v>
      </x:c>
      <x:c r="E5" s="35" t="str">
        <x:v>Ja</x:v>
      </x:c>
      <x:c r="F5" s="35" t="str">
        <x:v>IT-eigenaar</x:v>
      </x:c>
      <x:c r="G5" s="37" t="n">
        <x:v>46280</x:v>
      </x:c>
    </x:row>
  </x:sheetData>
  <x:mergeCells>
    <x:mergeCell ref="A1:G1"/>
    <x:mergeCell ref="A2:G2"/>
  </x:mergeCells>
  <x:conditionalFormatting sqref="A4:G16">
    <x:cfRule type="containsText" dxfId="170" priority="1" operator="containsText" text="Critical"/>
    <x:cfRule type="containsText" dxfId="171" priority="2" operator="containsText" text="Kritiek"/>
    <x:cfRule type="containsText" dxfId="172" priority="3" operator="containsText" text="Insufficiently assured"/>
    <x:cfRule type="containsText" dxfId="173" priority="4" operator="containsText" text="Onvoldoende geborgd"/>
    <x:cfRule type="containsText" dxfId="174" priority="5" operator="containsText" text="Not assessable"/>
    <x:cfRule type="containsText" dxfId="175" priority="6" operator="containsText" text="Niet beoordeelbaar"/>
    <x:cfRule type="containsText" dxfId="176" priority="7" operator="containsText" text="Sufficiently assured"/>
    <x:cfRule type="containsText" dxfId="177" priority="8" operator="containsText" text="Voldoende geborgd"/>
    <x:cfRule type="containsText" dxfId="178" priority="9" operator="containsText" text="Unknown or falsely assumed"/>
    <x:cfRule type="containsText" dxfId="179" priority="10" operator="containsText" text="Onbekend of ten onrechte verondersteld"/>
  </x:conditionalFormatting>
  <x:dataValidations count="1">
    <x:dataValidation type="list" sqref="E4:E16">
      <x:formula1>"Ja,Nee,Gedeeltelijk,Niet van toepassing"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8" hidden="0" customWidth="1"/>
    <x:col min="4" max="4" width="20" hidden="0" customWidth="1"/>
    <x:col min="5" max="5" width="50" hidden="0" customWidth="1"/>
    <x:col min="6" max="6" width="34" hidden="0" customWidth="1"/>
  </x:cols>
  <x:sheetData>
    <x:row r="1" ht="31" customHeight="1">
      <x:c r="A1" s="24" t="str">
        <x:v>19 · Bestuurlijk pilotdashboard</x:v>
      </x:c>
      <x:c r="B1" s="24"/>
      <x:c r="C1" s="24"/>
      <x:c r="D1" s="24"/>
      <x:c r="E1" s="24"/>
      <x:c r="F1" s="24"/>
    </x:row>
    <x:row r="2" ht="30" customHeight="1">
      <x:c r="A2" s="27" t="str">
        <x:v>Een compacte managementweergave. Het bewijsdossier en de vijf eigenschapsposities blijven leidend.</x:v>
      </x:c>
      <x:c r="B2" s="27"/>
      <x:c r="C2" s="27"/>
      <x:c r="D2" s="27"/>
      <x:c r="E2" s="27"/>
      <x:c r="F2" s="27"/>
    </x:row>
    <x:row r="3" ht="38" customHeight="1">
      <x:c r="A3" s="31" t="str">
        <x:v>Indicator</x:v>
      </x:c>
      <x:c r="B3" s="31" t="str">
        <x:v>Huidige waarde</x:v>
      </x:c>
      <x:c r="C3" s="31" t="str">
        <x:v>Doel / acceptatie</x:v>
      </x:c>
      <x:c r="D3" s="31" t="str">
        <x:v>Status</x:v>
      </x:c>
      <x:c r="E3" s="31" t="str">
        <x:v>Bestuurlijke betekenis</x:v>
      </x:c>
      <x:c r="F3" s="31" t="str">
        <x:v>Bewijs / eigenaar</x:v>
      </x:c>
    </x:row>
    <x:row r="4" ht="27" customHeight="1">
      <x:c r="A4" s="34" t="str">
        <x:v>Beoordeelde objecten</x:v>
      </x:c>
      <x:c r="B4" s="34" t="n">
        <x:v>1</x:v>
      </x:c>
      <x:c r="C4" s="34" t="n">
        <x:v>1</x:v>
      </x:c>
      <x:c r="D4" s="34" t="str">
        <x:v>Op koers</x:v>
      </x:c>
      <x:c r="E4" s="34" t="str">
        <x:v>Pilotscope voltooid</x:v>
      </x:c>
      <x:c r="F4" s="34" t="str">
        <x:v>Scope S-001 · Pilotleider</x:v>
      </x:c>
    </x:row>
    <x:row r="5" ht="27" customHeight="1">
      <x:c r="A5" s="35" t="str">
        <x:v>Open kritieke bevindingen</x:v>
      </x:c>
      <x:c r="B5" s="35" t="n">
        <x:v>1</x:v>
      </x:c>
      <x:c r="C5" s="35" t="n">
        <x:v>0</x:v>
      </x:c>
      <x:c r="D5" s="35" t="str">
        <x:v>Aandacht</x:v>
      </x:c>
      <x:c r="E5" s="35" t="str">
        <x:v>Continuïteitsreliance blijft onthouden</x:v>
      </x:c>
      <x:c r="F5" s="35" t="str">
        <x:v>F-001 · IT-eigenaar</x:v>
      </x:c>
    </x:row>
    <x:row r="6" ht="27" customHeight="1">
      <x:c r="A6" s="35" t="str">
        <x:v>Items in bewustzijnstoestand 3</x:v>
      </x:c>
      <x:c r="B6" s="35" t="n">
        <x:v>1</x:v>
      </x:c>
      <x:c r="C6" s="35" t="n">
        <x:v>0</x:v>
      </x:c>
      <x:c r="D6" s="35" t="str">
        <x:v>Aandacht</x:v>
      </x:c>
      <x:c r="E6" s="35" t="str">
        <x:v>Veronderstelling over leveranciersexport ongetest</x:v>
      </x:c>
      <x:c r="F6" s="35" t="str">
        <x:v>F-001 · Leadbeoordelaar</x:v>
      </x:c>
    </x:row>
    <x:row r="7" ht="27" customHeight="1">
      <x:c r="A7" s="35" t="str">
        <x:v>Geslaagde reconstructietests</x:v>
      </x:c>
      <x:c r="B7" s="35" t="n">
        <x:v>0</x:v>
      </x:c>
      <x:c r="C7" s="35" t="n">
        <x:v>1</x:v>
      </x:c>
      <x:c r="D7" s="35" t="str">
        <x:v>Aandacht</x:v>
      </x:c>
      <x:c r="E7" s="35" t="str">
        <x:v>RT-001 gepland</x:v>
      </x:c>
      <x:c r="F7" s="35" t="str">
        <x:v>RT-001 · Proceseigenaar</x:v>
      </x:c>
    </x:row>
    <x:row r="8" ht="40" customHeight="1">
      <x:c r="A8" s="35" t="str">
        <x:v>Algemene reliance-uitkomst</x:v>
      </x:c>
      <x:c r="B8" s="35" t="str">
        <x:v>Onvoldoende geborgd</x:v>
      </x:c>
      <x:c r="C8" s="35" t="str">
        <x:v>Voldoende geborgd of aanvaarde beperking</x:v>
      </x:c>
      <x:c r="D8" s="35" t="str">
        <x:v>Besluit</x:v>
      </x:c>
      <x:c r="E8" s="35" t="str">
        <x:v>Actie vereist vóór migratie</x:v>
      </x:c>
      <x:c r="F8" s="35" t="str">
        <x:v>Profiel · Directeur</x:v>
      </x:c>
    </x:row>
  </x:sheetData>
  <x:mergeCells>
    <x:mergeCell ref="A1:F1"/>
    <x:mergeCell ref="A2:F2"/>
  </x:mergeCells>
  <x:conditionalFormatting sqref="A4:F16">
    <x:cfRule type="containsText" dxfId="180" priority="1" operator="containsText" text="Critical"/>
    <x:cfRule type="containsText" dxfId="181" priority="2" operator="containsText" text="Kritiek"/>
    <x:cfRule type="containsText" dxfId="182" priority="3" operator="containsText" text="Insufficiently assured"/>
    <x:cfRule type="containsText" dxfId="183" priority="4" operator="containsText" text="Onvoldoende geborgd"/>
    <x:cfRule type="containsText" dxfId="184" priority="5" operator="containsText" text="Not assessable"/>
    <x:cfRule type="containsText" dxfId="185" priority="6" operator="containsText" text="Niet beoordeelbaar"/>
    <x:cfRule type="containsText" dxfId="186" priority="7" operator="containsText" text="Sufficiently assured"/>
    <x:cfRule type="containsText" dxfId="187" priority="8" operator="containsText" text="Voldoende geborgd"/>
    <x:cfRule type="containsText" dxfId="188" priority="9" operator="containsText" text="Unknown or falsely assumed"/>
    <x:cfRule type="containsText" dxfId="189" priority="10" operator="containsText" text="Onbekend of ten onrechte verondersteld"/>
  </x:conditionalFormatting>
  <x:dataValidations count="1">
    <x:dataValidation type="list" sqref="D4:D16">
      <x:formula1>"Op koers,Aandacht,Besluit,Gesloten"</x:formula1>
    </x:dataValidation>
  </x:dataValidation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8" hidden="0" customWidth="1"/>
    <x:col min="3" max="3" width="38" hidden="0" customWidth="1"/>
    <x:col min="4" max="4" width="18" hidden="0" customWidth="1"/>
    <x:col min="5" max="5" width="20" hidden="0" customWidth="1"/>
    <x:col min="6" max="6" width="24" hidden="0" customWidth="1"/>
    <x:col min="7" max="7" width="25" hidden="0" customWidth="1"/>
    <x:col min="8" max="8" width="46" hidden="0" customWidth="1"/>
    <x:col min="9" max="9" width="44" hidden="0" customWidth="1"/>
  </x:cols>
  <x:sheetData>
    <x:row r="1" ht="31" customHeight="1">
      <x:c r="A1" s="24" t="str">
        <x:v>20 · Pilotevaluatierapport</x:v>
      </x:c>
      <x:c r="B1" s="24"/>
      <x:c r="C1" s="24"/>
      <x:c r="D1" s="24"/>
      <x:c r="E1" s="24"/>
      <x:c r="F1" s="24"/>
      <x:c r="G1" s="24"/>
      <x:c r="H1" s="24"/>
      <x:c r="I1" s="24"/>
    </x:row>
    <x:row r="2" ht="30" customHeight="1">
      <x:c r="A2" s="27" t="str">
        <x:v>Leg bruikbaarheid, meetbaarheid, reproduceerbaarheid, belasting, verschil en mislukking vast — niet alleen succes.</x:v>
      </x:c>
      <x:c r="B2" s="27"/>
      <x:c r="C2" s="27"/>
      <x:c r="D2" s="27"/>
      <x:c r="E2" s="27"/>
      <x:c r="F2" s="27"/>
      <x:c r="G2" s="27"/>
      <x:c r="H2" s="27"/>
      <x:c r="I2" s="27"/>
    </x:row>
    <x:row r="3" ht="38" customHeight="1">
      <x:c r="A3" s="31" t="str">
        <x:v>Evaluatievraag</x:v>
      </x:c>
      <x:c r="B3" s="31" t="str">
        <x:v>Resultaat</x:v>
      </x:c>
      <x:c r="C3" s="31" t="str">
        <x:v>Bewijs</x:v>
      </x:c>
      <x:c r="D3" s="31" t="str">
        <x:v>Bruikbaarheid</x:v>
      </x:c>
      <x:c r="E3" s="31" t="str">
        <x:v>Meetbaarheid</x:v>
      </x:c>
      <x:c r="F3" s="31" t="str">
        <x:v>Reproduceerbaarheid</x:v>
      </x:c>
      <x:c r="G3" s="31" t="str">
        <x:v>Administratieve belasting</x:v>
      </x:c>
      <x:c r="H3" s="31" t="str">
        <x:v>Geleerd uit mislukking / verschil</x:v>
      </x:c>
      <x:c r="I3" s="31" t="str">
        <x:v>Aanbeveling</x:v>
      </x:c>
    </x:row>
    <x:row r="4" ht="40" customHeight="1">
      <x:c r="A4" s="34" t="str">
        <x:v>Onthulde de methode een materieel probleem dat in bestaande governance niet zichtbaar was?</x:v>
      </x:c>
      <x:c r="B4" s="34" t="str">
        <x:v>Ja</x:v>
      </x:c>
      <x:c r="C4" s="34" t="str">
        <x:v>Veronderstelling over leverancierscontinuïteit was ongetest</x:v>
      </x:c>
      <x:c r="D4" s="34" t="str">
        <x:v>Geslaagd</x:v>
      </x:c>
      <x:c r="E4" s="34" t="str">
        <x:v>Geslaagd</x:v>
      </x:c>
      <x:c r="F4" s="34" t="str">
        <x:v>Voorlopig geslaagd</x:v>
      </x:c>
      <x:c r="G4" s="34" t="str">
        <x:v>Matig</x:v>
      </x:c>
      <x:c r="H4" s="34" t="str">
        <x:v>Teams behandelden contracttekst aanvankelijk als operationeel bewijs</x:v>
      </x:c>
      <x:c r="I4" s="34" t="str">
        <x:v>Doorgaan met gekalibreerde tweede pilot</x:v>
      </x:c>
    </x:row>
    <x:row r="5" ht="40" customHeight="1">
      <x:c r="A5" s="35" t="str">
        <x:v>Was de bewijsbelasting proportioneel?</x:v>
      </x:c>
      <x:c r="B5" s="35" t="str">
        <x:v>Grotendeels</x:v>
      </x:c>
      <x:c r="C5" s="35" t="str">
        <x:v>Bestaande records hergebruikt; gerichte interviews en één test toegevoegd</x:v>
      </x:c>
      <x:c r="D5" s="35" t="str">
        <x:v>Geslaagd</x:v>
      </x:c>
      <x:c r="E5" s="35" t="str">
        <x:v>Geslaagd</x:v>
      </x:c>
      <x:c r="F5" s="35" t="str">
        <x:v>Voorlopig geslaagd</x:v>
      </x:c>
      <x:c r="G5" s="35" t="str">
        <x:v>Laag / matig</x:v>
      </x:c>
      <x:c r="H5" s="35" t="str">
        <x:v>Bewijsregister dupliceerde één risicoveld</x:v>
      </x:c>
      <x:c r="I5" s="35" t="str">
        <x:v>Duplicatie in volgende templateversie verwijderen</x:v>
      </x:c>
    </x:row>
    <x:row r="6" ht="40" customHeight="1">
      <x:c r="A6" s="35" t="str">
        <x:v>Bereikten beoordelaars materieel verenigbare conclusies?</x:v>
      </x:c>
      <x:c r="B6" s="35" t="str">
        <x:v>Gedeeltelijk</x:v>
      </x:c>
      <x:c r="C6" s="35" t="str">
        <x:v>Kalibratielog CAL-001</x:v>
      </x:c>
      <x:c r="D6" s="35" t="str">
        <x:v>Geslaagd</x:v>
      </x:c>
      <x:c r="E6" s="35" t="str">
        <x:v>Geslaagd</x:v>
      </x:c>
      <x:c r="F6" s="35" t="str">
        <x:v>Voorlopig geslaagd</x:v>
      </x:c>
      <x:c r="G6" s="35" t="str">
        <x:v>Laag</x:v>
      </x:c>
      <x:c r="H6" s="35" t="str">
        <x:v>Verschil over grens gegenereerde kennis pas opgelost na rolrelatieve regel</x:v>
      </x:c>
      <x:c r="I6" s="35" t="str">
        <x:v>Casus toevoegen aan kalibratieset</x:v>
      </x:c>
    </x:row>
  </x:sheetData>
  <x:mergeCells>
    <x:mergeCell ref="A1:I1"/>
    <x:mergeCell ref="A2:I2"/>
  </x:mergeCells>
  <x:conditionalFormatting sqref="A4:I16">
    <x:cfRule type="containsText" dxfId="190" priority="1" operator="containsText" text="Critical"/>
    <x:cfRule type="containsText" dxfId="191" priority="2" operator="containsText" text="Kritiek"/>
    <x:cfRule type="containsText" dxfId="192" priority="3" operator="containsText" text="Insufficiently assured"/>
    <x:cfRule type="containsText" dxfId="193" priority="4" operator="containsText" text="Onvoldoende geborgd"/>
    <x:cfRule type="containsText" dxfId="194" priority="5" operator="containsText" text="Not assessable"/>
    <x:cfRule type="containsText" dxfId="195" priority="6" operator="containsText" text="Niet beoordeelbaar"/>
    <x:cfRule type="containsText" dxfId="196" priority="7" operator="containsText" text="Sufficiently assured"/>
    <x:cfRule type="containsText" dxfId="197" priority="8" operator="containsText" text="Voldoende geborgd"/>
    <x:cfRule type="containsText" dxfId="198" priority="9" operator="containsText" text="Unknown or falsely assumed"/>
    <x:cfRule type="containsText" dxfId="199" priority="10" operator="containsText" text="Onbekend of ten onrechte verondersteld"/>
  </x:conditionalFormatting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5" hidden="0" customWidth="1"/>
    <x:col min="3" max="3" width="3" hidden="0" customWidth="1"/>
    <x:col min="4" max="4" width="39" hidden="0" customWidth="1"/>
    <x:col min="5" max="5" width="12" hidden="0" customWidth="1"/>
    <x:col min="6" max="6" width="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4" customHeight="1">
      <x:c r="A1" s="42" t="str">
        <x:v>Dashboard kennisborgingspilot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 ht="28" customHeight="1">
      <x:c r="A2" s="6" t="str">
        <x:v>Formulegestuurd overzicht · Waarden worden bijgewerkt vanuit de werktemplates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30" customHeight="1">
      <x:c r="A3" s="8" t="str">
        <x:v>Indicator</x:v>
      </x:c>
      <x:c r="B3" s="8" t="str">
        <x:v>Waarde</x:v>
      </x:c>
      <x:c r="D3" s="8" t="str">
        <x:v>Grafiekindicator</x:v>
      </x:c>
      <x:c r="E3" s="8" t="str">
        <x:v>Waarde</x:v>
      </x:c>
    </x:row>
    <x:row r="4" ht="32" customHeight="1">
      <x:c r="A4" s="50" t="str">
        <x:v>Open bevindingen</x:v>
      </x:c>
      <x:c r="B4" s="69" t="n">
        <x:f>COUNTIF('16 Bevindingenlogboek'!$J$4:$J$100,"Open")</x:f>
        <x:v>2</x:v>
      </x:c>
      <x:c r="D4" s="60" t="str">
        <x:v>Open bevindingen</x:v>
      </x:c>
      <x:c r="E4" s="60" t="n">
        <x:f>B4</x:f>
        <x:v>2</x:v>
      </x:c>
    </x:row>
    <x:row r="5" ht="32" customHeight="1">
      <x:c r="A5" s="51" t="str">
        <x:v>Eigenschappen onvoldoende geborgd</x:v>
      </x:c>
      <x:c r="B5" s="70" t="n">
        <x:f>COUNTIF('09 Kennisborgingsprofiel'!$B$4:$B$8,"Onvoldoende geborgd")</x:f>
        <x:v>1</x:v>
      </x:c>
      <x:c r="D5" s="61" t="str">
        <x:v>Eigenschappen onvoldoende geborgd</x:v>
      </x:c>
      <x:c r="E5" s="61" t="n">
        <x:f>B5</x:f>
        <x:v>1</x:v>
      </x:c>
    </x:row>
    <x:row r="6" ht="32" customHeight="1">
      <x:c r="A6" s="51" t="str">
        <x:v>Eigenschappen niet beoordeelbaar</x:v>
      </x:c>
      <x:c r="B6" s="70" t="n">
        <x:f>COUNTIF('09 Kennisborgingsprofiel'!$B$4:$B$8,"Niet beoordeelbaar")</x:f>
        <x:v>1</x:v>
      </x:c>
      <x:c r="D6" s="61" t="str">
        <x:v>Eigenschappen niet beoordeelbaar</x:v>
      </x:c>
      <x:c r="E6" s="61" t="n">
        <x:f>B6</x:f>
        <x:v>1</x:v>
      </x:c>
    </x:row>
    <x:row r="7" ht="32" customHeight="1">
      <x:c r="A7" s="51" t="str">
        <x:v>Bewustzijnstoestand 3</x:v>
      </x:c>
      <x:c r="B7" s="70" t="n">
        <x:f>COUNTIF('16 Bevindingenlogboek'!$D$4:$D$100,"Onbekend of ten onrechte verondersteld")</x:f>
        <x:v>1</x:v>
      </x:c>
      <x:c r="D7" s="61" t="str">
        <x:v>Bewustzijnstoestand 3</x:v>
      </x:c>
      <x:c r="E7" s="61" t="n">
        <x:f>B7</x:f>
        <x:v>1</x:v>
      </x:c>
    </x:row>
    <x:row r="8" ht="32" customHeight="1">
      <x:c r="A8" s="51" t="str">
        <x:v>Kritieke acties open</x:v>
      </x:c>
      <x:c r="B8" s="70" t="n">
        <x:f>COUNTIFS('17 Corrigerende acties'!$E$4:$E$100,"Kritiek",'17 Corrigerende acties'!$H$4:$H$100,"&lt;&gt;Afgerond")</x:f>
        <x:v>1</x:v>
      </x:c>
      <x:c r="D8" s="61" t="str">
        <x:v>Kritieke acties open</x:v>
      </x:c>
      <x:c r="E8" s="61" t="n">
        <x:f>B8</x:f>
        <x:v>1</x:v>
      </x:c>
    </x:row>
    <x:row r="9" ht="32" customHeight="1">
      <x:c r="A9" s="52" t="str">
        <x:v>Geslaagde reconstructietests</x:v>
      </x:c>
      <x:c r="B9" s="71" t="n">
        <x:f>COUNTIF('15 Reconstructietest'!$I$4:$I$100,"Geslaagd")</x:f>
        <x:v>0</x:v>
      </x:c>
      <x:c r="D9" s="62" t="str">
        <x:v>Geslaagde reconstructietests</x:v>
      </x:c>
      <x:c r="E9" s="62" t="n">
        <x:f>B9</x:f>
        <x:v>0</x:v>
      </x:c>
    </x:row>
  </x:sheetData>
  <x:mergeCells>
    <x:mergeCell ref="A1:N1"/>
    <x:mergeCell ref="A2:N2"/>
  </x:mergeCells>
  <x:conditionalFormatting sqref="A4:B9">
    <x:cfRule type="containsText" dxfId="200" priority="1" operator="containsText" text="0"/>
  </x:conditionalFormatting>
  <x:pageMargins left="0.7" right="0.7" top="0.75" bottom="0.75" header="0.3" footer="0.3"/>
  <x:drawing xmlns:r="http://schemas.openxmlformats.org/officeDocument/2006/relationships" r:id="Rccab5a667335418e"/>
</x:worksheet>
</file>